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2\12. DECEMBER\WEB\"/>
    </mc:Choice>
  </mc:AlternateContent>
  <bookViews>
    <workbookView xWindow="0" yWindow="165" windowWidth="23040" windowHeight="8730"/>
  </bookViews>
  <sheets>
    <sheet name="Number of Children Served" sheetId="1" r:id="rId1"/>
    <sheet name="Applications-Jan.22" sheetId="39" r:id="rId2"/>
    <sheet name="Applications-Feb.22 " sheetId="40" r:id="rId3"/>
    <sheet name="Applications-Mar 22" sheetId="41" r:id="rId4"/>
    <sheet name="Applications- Apr 22" sheetId="42" r:id="rId5"/>
    <sheet name="Applications- May 22" sheetId="43" r:id="rId6"/>
    <sheet name="Applications- June 22" sheetId="44" r:id="rId7"/>
    <sheet name="Applications- July 22" sheetId="45" r:id="rId8"/>
    <sheet name="Applications- Aug 22" sheetId="46" r:id="rId9"/>
    <sheet name="Applications-Sep 22 " sheetId="47" r:id="rId10"/>
    <sheet name="Applications-Oct 22" sheetId="48" r:id="rId11"/>
    <sheet name="ApplicationsNov 22" sheetId="49" r:id="rId12"/>
    <sheet name="Applications-Dec 22" sheetId="50" r:id="rId13"/>
    <sheet name="Applications-June" sheetId="15" state="hidden" r:id="rId14"/>
  </sheets>
  <definedNames>
    <definedName name="_xlnm.Print_Area" localSheetId="4">'Applications- Apr 22'!$A$1:$H$82</definedName>
    <definedName name="_xlnm.Print_Area" localSheetId="8">'Applications- Aug 22'!$A$1:$H$82</definedName>
    <definedName name="_xlnm.Print_Area" localSheetId="7">'Applications- July 22'!$A$1:$H$82</definedName>
    <definedName name="_xlnm.Print_Area" localSheetId="6">'Applications- June 22'!$A$1:$H$82</definedName>
    <definedName name="_xlnm.Print_Area" localSheetId="5">'Applications- May 22'!$A$1:$H$82</definedName>
    <definedName name="_xlnm.Print_Area" localSheetId="12">'Applications-Dec 22'!$A$1:$H$82</definedName>
    <definedName name="_xlnm.Print_Area" localSheetId="2">'Applications-Feb.22 '!$A$1:$H$82</definedName>
    <definedName name="_xlnm.Print_Area" localSheetId="1">'Applications-Jan.22'!$A$1:$H$82</definedName>
    <definedName name="_xlnm.Print_Area" localSheetId="3">'Applications-Mar 22'!$A$1:$H$82</definedName>
    <definedName name="_xlnm.Print_Area" localSheetId="11">'ApplicationsNov 22'!$A$1:$H$82</definedName>
    <definedName name="_xlnm.Print_Area" localSheetId="10">'Applications-Oct 22'!$A$1:$H$82</definedName>
    <definedName name="_xlnm.Print_Area" localSheetId="9">'Applications-Sep 22 '!$A$1:$H$82</definedName>
    <definedName name="_xlnm.Print_Area" localSheetId="0">'Number of Children Served'!$A$53:$R$62</definedName>
    <definedName name="_xlnm.Print_Titles" localSheetId="13">'Applications-June'!$1:$7</definedName>
    <definedName name="_xlnm.Print_Titles" localSheetId="0">'Number of Children Served'!$1:$9</definedName>
  </definedNames>
  <calcPr calcId="162913"/>
</workbook>
</file>

<file path=xl/calcChain.xml><?xml version="1.0" encoding="utf-8"?>
<calcChain xmlns="http://schemas.openxmlformats.org/spreadsheetml/2006/main">
  <c r="C75" i="1" l="1"/>
  <c r="G27" i="50" l="1"/>
  <c r="G28" i="50"/>
  <c r="G29" i="50"/>
  <c r="G30" i="50"/>
  <c r="G31" i="50"/>
  <c r="G32" i="50"/>
  <c r="G33" i="50"/>
  <c r="G34" i="50"/>
  <c r="G35" i="50"/>
  <c r="G36" i="50"/>
  <c r="G37" i="50"/>
  <c r="G38" i="50"/>
  <c r="G39" i="50"/>
  <c r="G40" i="50"/>
  <c r="G41" i="50"/>
  <c r="G42" i="50"/>
  <c r="G43" i="50"/>
  <c r="G44" i="50"/>
  <c r="G45" i="50"/>
  <c r="G46" i="50"/>
  <c r="G47" i="50"/>
  <c r="G48" i="50"/>
  <c r="G49" i="50"/>
  <c r="G50" i="50"/>
  <c r="G51" i="50"/>
  <c r="G52" i="50"/>
  <c r="G53" i="50"/>
  <c r="G54" i="50"/>
  <c r="G55" i="50"/>
  <c r="G56" i="50"/>
  <c r="G57" i="50"/>
  <c r="G58" i="50"/>
  <c r="G59" i="50"/>
  <c r="G60" i="50"/>
  <c r="G62" i="50"/>
  <c r="G63" i="50"/>
  <c r="G64" i="50"/>
  <c r="G65" i="50"/>
  <c r="G66" i="50"/>
  <c r="G67" i="50"/>
  <c r="G68" i="50"/>
  <c r="G70" i="50"/>
  <c r="G71" i="50"/>
  <c r="G12" i="50"/>
  <c r="G13" i="50"/>
  <c r="G14" i="50"/>
  <c r="G15" i="50"/>
  <c r="G16" i="50"/>
  <c r="G17" i="50"/>
  <c r="G18" i="50"/>
  <c r="G20" i="50"/>
  <c r="G21" i="50"/>
  <c r="G22" i="50"/>
  <c r="F62" i="50"/>
  <c r="F63" i="50"/>
  <c r="F48" i="50"/>
  <c r="F34" i="50"/>
  <c r="F35" i="50"/>
  <c r="F36" i="50"/>
  <c r="F37" i="50"/>
  <c r="F38" i="50"/>
  <c r="F39" i="50"/>
  <c r="F40" i="50"/>
  <c r="F20" i="50"/>
  <c r="F21" i="50"/>
  <c r="F13" i="50"/>
  <c r="F14" i="50"/>
  <c r="H72" i="50" l="1"/>
  <c r="E72" i="50"/>
  <c r="G72" i="50" s="1"/>
  <c r="D72" i="50"/>
  <c r="C72" i="50"/>
  <c r="B72" i="50"/>
  <c r="F71" i="50"/>
  <c r="F70" i="50"/>
  <c r="F68" i="50"/>
  <c r="F67" i="50"/>
  <c r="F66" i="50"/>
  <c r="F65" i="50"/>
  <c r="F64" i="50"/>
  <c r="F60" i="50"/>
  <c r="F59" i="50"/>
  <c r="F58" i="50"/>
  <c r="F57" i="50"/>
  <c r="F56" i="50"/>
  <c r="F55" i="50"/>
  <c r="F54" i="50"/>
  <c r="F53" i="50"/>
  <c r="F52" i="50"/>
  <c r="F51" i="50"/>
  <c r="F50" i="50"/>
  <c r="F49" i="50"/>
  <c r="F47" i="50"/>
  <c r="F46" i="50"/>
  <c r="F45" i="50"/>
  <c r="F44" i="50"/>
  <c r="F43" i="50"/>
  <c r="F42" i="50"/>
  <c r="F41" i="50"/>
  <c r="F33" i="50"/>
  <c r="F32" i="50"/>
  <c r="F31" i="50"/>
  <c r="F30" i="50"/>
  <c r="F29" i="50"/>
  <c r="F28" i="50"/>
  <c r="F27" i="50"/>
  <c r="G26" i="50"/>
  <c r="F26" i="50"/>
  <c r="G25" i="50"/>
  <c r="F25" i="50"/>
  <c r="G24" i="50"/>
  <c r="F24" i="50"/>
  <c r="G23" i="50"/>
  <c r="F23" i="50"/>
  <c r="F22" i="50"/>
  <c r="F18" i="50"/>
  <c r="F17" i="50"/>
  <c r="F16" i="50"/>
  <c r="F15" i="50"/>
  <c r="F12" i="50"/>
  <c r="G11" i="50"/>
  <c r="F11" i="50"/>
  <c r="G10" i="50"/>
  <c r="F10" i="50"/>
  <c r="G9" i="50"/>
  <c r="F9" i="50"/>
  <c r="G8" i="50"/>
  <c r="F8" i="50"/>
  <c r="B75" i="1"/>
  <c r="D75" i="1"/>
  <c r="E75" i="1"/>
  <c r="F75" i="1"/>
  <c r="G75" i="1"/>
  <c r="H75" i="1"/>
  <c r="I75" i="1"/>
  <c r="J75" i="1"/>
  <c r="K75" i="1"/>
  <c r="L75" i="1"/>
  <c r="M75" i="1"/>
  <c r="N75" i="1"/>
  <c r="O75" i="1"/>
  <c r="D69" i="1"/>
  <c r="F72" i="50" l="1"/>
  <c r="G69" i="49"/>
  <c r="G70" i="49"/>
  <c r="G61" i="49"/>
  <c r="G37" i="49"/>
  <c r="G38" i="49"/>
  <c r="F69" i="49"/>
  <c r="F61" i="49"/>
  <c r="F37" i="49"/>
  <c r="H72" i="49"/>
  <c r="E72" i="49"/>
  <c r="D72" i="49"/>
  <c r="C72" i="49"/>
  <c r="B72" i="49"/>
  <c r="G71" i="49"/>
  <c r="F71" i="49"/>
  <c r="F70" i="49"/>
  <c r="G68" i="49"/>
  <c r="F68" i="49"/>
  <c r="G67" i="49"/>
  <c r="F67" i="49"/>
  <c r="G66" i="49"/>
  <c r="F66" i="49"/>
  <c r="G65" i="49"/>
  <c r="F65" i="49"/>
  <c r="G64" i="49"/>
  <c r="F64" i="49"/>
  <c r="G63" i="49"/>
  <c r="F63" i="49"/>
  <c r="G62" i="49"/>
  <c r="F62" i="49"/>
  <c r="G60" i="49"/>
  <c r="F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F38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18" i="49"/>
  <c r="F18" i="49"/>
  <c r="G17" i="49"/>
  <c r="F17" i="49"/>
  <c r="G16" i="49"/>
  <c r="F16" i="49"/>
  <c r="G15" i="49"/>
  <c r="F15" i="49"/>
  <c r="G14" i="49"/>
  <c r="F14" i="49"/>
  <c r="G12" i="49"/>
  <c r="F12" i="49"/>
  <c r="G11" i="49"/>
  <c r="F11" i="49"/>
  <c r="G10" i="49"/>
  <c r="F10" i="49"/>
  <c r="G9" i="49"/>
  <c r="F9" i="49"/>
  <c r="G8" i="49"/>
  <c r="F8" i="49"/>
  <c r="E69" i="1"/>
  <c r="F69" i="1"/>
  <c r="G69" i="1"/>
  <c r="H69" i="1"/>
  <c r="I69" i="1"/>
  <c r="J69" i="1"/>
  <c r="K69" i="1"/>
  <c r="C69" i="1"/>
  <c r="B69" i="1"/>
  <c r="F72" i="49" l="1"/>
  <c r="G72" i="49"/>
  <c r="G63" i="48" l="1"/>
  <c r="G48" i="48"/>
  <c r="G20" i="48"/>
  <c r="G22" i="48"/>
  <c r="F63" i="48"/>
  <c r="F48" i="48"/>
  <c r="F20" i="48"/>
  <c r="F22" i="48"/>
  <c r="H72" i="48" l="1"/>
  <c r="E72" i="48"/>
  <c r="D72" i="48"/>
  <c r="C72" i="48"/>
  <c r="B72" i="48"/>
  <c r="G71" i="48"/>
  <c r="F71" i="48"/>
  <c r="G70" i="48"/>
  <c r="F70" i="48"/>
  <c r="G68" i="48"/>
  <c r="F68" i="48"/>
  <c r="G67" i="48"/>
  <c r="F67" i="48"/>
  <c r="G66" i="48"/>
  <c r="F66" i="48"/>
  <c r="G65" i="48"/>
  <c r="F65" i="48"/>
  <c r="G64" i="48"/>
  <c r="F64" i="48"/>
  <c r="G62" i="48"/>
  <c r="F62" i="48"/>
  <c r="G60" i="48"/>
  <c r="F60" i="48"/>
  <c r="G59" i="48"/>
  <c r="F59" i="48"/>
  <c r="G58" i="48"/>
  <c r="F58" i="48"/>
  <c r="G57" i="48"/>
  <c r="F57" i="48"/>
  <c r="G56" i="48"/>
  <c r="F56" i="48"/>
  <c r="G55" i="48"/>
  <c r="F55" i="48"/>
  <c r="G54" i="48"/>
  <c r="F54" i="48"/>
  <c r="G53" i="48"/>
  <c r="F53" i="48"/>
  <c r="G52" i="48"/>
  <c r="F52" i="48"/>
  <c r="G51" i="48"/>
  <c r="F51" i="48"/>
  <c r="G50" i="48"/>
  <c r="F50" i="48"/>
  <c r="G49" i="48"/>
  <c r="F49" i="48"/>
  <c r="G47" i="48"/>
  <c r="F47" i="48"/>
  <c r="G46" i="48"/>
  <c r="F46" i="48"/>
  <c r="G45" i="48"/>
  <c r="F45" i="48"/>
  <c r="G44" i="48"/>
  <c r="F44" i="48"/>
  <c r="G43" i="48"/>
  <c r="F43" i="48"/>
  <c r="G42" i="48"/>
  <c r="F42" i="48"/>
  <c r="G41" i="48"/>
  <c r="F41" i="48"/>
  <c r="G40" i="48"/>
  <c r="F40" i="48"/>
  <c r="G39" i="48"/>
  <c r="F39" i="48"/>
  <c r="G38" i="48"/>
  <c r="F38" i="48"/>
  <c r="G36" i="48"/>
  <c r="F36" i="48"/>
  <c r="G35" i="48"/>
  <c r="F35" i="48"/>
  <c r="G34" i="48"/>
  <c r="F34" i="48"/>
  <c r="G33" i="48"/>
  <c r="F33" i="48"/>
  <c r="G32" i="48"/>
  <c r="F32" i="48"/>
  <c r="G31" i="48"/>
  <c r="F31" i="48"/>
  <c r="G30" i="48"/>
  <c r="F30" i="48"/>
  <c r="G29" i="48"/>
  <c r="F29" i="48"/>
  <c r="G28" i="48"/>
  <c r="F28" i="48"/>
  <c r="G27" i="48"/>
  <c r="F27" i="48"/>
  <c r="G26" i="48"/>
  <c r="F26" i="48"/>
  <c r="G25" i="48"/>
  <c r="F25" i="48"/>
  <c r="G24" i="48"/>
  <c r="F24" i="48"/>
  <c r="G23" i="48"/>
  <c r="F23" i="48"/>
  <c r="G18" i="48"/>
  <c r="F18" i="48"/>
  <c r="G17" i="48"/>
  <c r="F17" i="48"/>
  <c r="G16" i="48"/>
  <c r="F16" i="48"/>
  <c r="G15" i="48"/>
  <c r="F15" i="48"/>
  <c r="G14" i="48"/>
  <c r="F14" i="48"/>
  <c r="G13" i="48"/>
  <c r="F13" i="48"/>
  <c r="G12" i="48"/>
  <c r="F12" i="48"/>
  <c r="G11" i="48"/>
  <c r="F11" i="48"/>
  <c r="G10" i="48"/>
  <c r="F10" i="48"/>
  <c r="G9" i="48"/>
  <c r="F9" i="48"/>
  <c r="G8" i="48"/>
  <c r="F8" i="48"/>
  <c r="F72" i="48" l="1"/>
  <c r="G72" i="48"/>
  <c r="K63" i="1" l="1"/>
  <c r="J63" i="1"/>
  <c r="I63" i="1"/>
  <c r="H63" i="1"/>
  <c r="G63" i="1"/>
  <c r="F63" i="1"/>
  <c r="E63" i="1"/>
  <c r="D63" i="1"/>
  <c r="C63" i="1"/>
  <c r="B63" i="1"/>
  <c r="B57" i="1" l="1"/>
  <c r="F62" i="47" l="1"/>
  <c r="F61" i="47"/>
  <c r="G69" i="47" l="1"/>
  <c r="G61" i="47"/>
  <c r="G62" i="47"/>
  <c r="F69" i="47"/>
  <c r="F70" i="47"/>
  <c r="F71" i="47"/>
  <c r="F18" i="47"/>
  <c r="F22" i="47"/>
  <c r="H72" i="47" l="1"/>
  <c r="E72" i="47"/>
  <c r="D72" i="47"/>
  <c r="C72" i="47"/>
  <c r="B72" i="47"/>
  <c r="G71" i="47"/>
  <c r="G70" i="47"/>
  <c r="G68" i="47"/>
  <c r="F68" i="47"/>
  <c r="G67" i="47"/>
  <c r="F67" i="47"/>
  <c r="G66" i="47"/>
  <c r="F66" i="47"/>
  <c r="G65" i="47"/>
  <c r="F65" i="47"/>
  <c r="G64" i="47"/>
  <c r="F64" i="47"/>
  <c r="G60" i="47"/>
  <c r="F60" i="47"/>
  <c r="G59" i="47"/>
  <c r="F59" i="47"/>
  <c r="G58" i="47"/>
  <c r="F58" i="47"/>
  <c r="G57" i="47"/>
  <c r="F57" i="47"/>
  <c r="G56" i="47"/>
  <c r="F56" i="47"/>
  <c r="G55" i="47"/>
  <c r="F55" i="47"/>
  <c r="G54" i="47"/>
  <c r="F54" i="47"/>
  <c r="G53" i="47"/>
  <c r="F53" i="47"/>
  <c r="G52" i="47"/>
  <c r="F52" i="47"/>
  <c r="G51" i="47"/>
  <c r="F51" i="47"/>
  <c r="G50" i="47"/>
  <c r="F50" i="47"/>
  <c r="G49" i="47"/>
  <c r="F49" i="47"/>
  <c r="G47" i="47"/>
  <c r="F47" i="47"/>
  <c r="G46" i="47"/>
  <c r="F46" i="47"/>
  <c r="G45" i="47"/>
  <c r="F45" i="47"/>
  <c r="G44" i="47"/>
  <c r="F44" i="47"/>
  <c r="G43" i="47"/>
  <c r="F43" i="47"/>
  <c r="G42" i="47"/>
  <c r="F42" i="47"/>
  <c r="G41" i="47"/>
  <c r="F41" i="47"/>
  <c r="G40" i="47"/>
  <c r="F40" i="47"/>
  <c r="G39" i="47"/>
  <c r="F39" i="47"/>
  <c r="G38" i="47"/>
  <c r="F38" i="47"/>
  <c r="G36" i="47"/>
  <c r="F36" i="47"/>
  <c r="G35" i="47"/>
  <c r="F35" i="47"/>
  <c r="G34" i="47"/>
  <c r="F34" i="47"/>
  <c r="G33" i="47"/>
  <c r="F33" i="47"/>
  <c r="G32" i="47"/>
  <c r="F32" i="47"/>
  <c r="G31" i="47"/>
  <c r="F31" i="47"/>
  <c r="G30" i="47"/>
  <c r="F30" i="47"/>
  <c r="G29" i="47"/>
  <c r="F29" i="47"/>
  <c r="G28" i="47"/>
  <c r="F28" i="47"/>
  <c r="G27" i="47"/>
  <c r="F27" i="47"/>
  <c r="G26" i="47"/>
  <c r="F26" i="47"/>
  <c r="G25" i="47"/>
  <c r="F25" i="47"/>
  <c r="G24" i="47"/>
  <c r="F24" i="47"/>
  <c r="G23" i="47"/>
  <c r="F23" i="47"/>
  <c r="G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G10" i="47"/>
  <c r="F10" i="47"/>
  <c r="G9" i="47"/>
  <c r="F9" i="47"/>
  <c r="G8" i="47"/>
  <c r="F8" i="47"/>
  <c r="F72" i="47" l="1"/>
  <c r="G72" i="47"/>
  <c r="C47" i="1"/>
  <c r="B47" i="1" l="1"/>
  <c r="G9" i="46" l="1"/>
  <c r="G10" i="46"/>
  <c r="G11" i="46"/>
  <c r="G12" i="46"/>
  <c r="G13" i="46"/>
  <c r="G14" i="46"/>
  <c r="G15" i="46"/>
  <c r="G16" i="46"/>
  <c r="G17" i="46"/>
  <c r="G18" i="46"/>
  <c r="G19" i="46"/>
  <c r="G20" i="46"/>
  <c r="G21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2" i="46"/>
  <c r="G63" i="46"/>
  <c r="G64" i="46"/>
  <c r="G65" i="46"/>
  <c r="G66" i="46"/>
  <c r="G67" i="46"/>
  <c r="G68" i="46"/>
  <c r="G70" i="46"/>
  <c r="G71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3" i="46"/>
  <c r="F24" i="46"/>
  <c r="F25" i="46"/>
  <c r="F26" i="46"/>
  <c r="F27" i="46"/>
  <c r="F28" i="46"/>
  <c r="F29" i="46"/>
  <c r="F30" i="46"/>
  <c r="F31" i="46"/>
  <c r="F32" i="46"/>
  <c r="F33" i="46"/>
  <c r="F34" i="46"/>
  <c r="F35" i="46"/>
  <c r="F36" i="46"/>
  <c r="F37" i="46"/>
  <c r="F38" i="46"/>
  <c r="F39" i="46"/>
  <c r="F40" i="46"/>
  <c r="F41" i="46"/>
  <c r="F42" i="46"/>
  <c r="F43" i="46"/>
  <c r="F44" i="46"/>
  <c r="F45" i="46"/>
  <c r="F46" i="46"/>
  <c r="F47" i="46"/>
  <c r="F49" i="46"/>
  <c r="F50" i="46"/>
  <c r="F51" i="46"/>
  <c r="F52" i="46"/>
  <c r="F53" i="46"/>
  <c r="F54" i="46"/>
  <c r="F55" i="46"/>
  <c r="F56" i="46"/>
  <c r="F57" i="46"/>
  <c r="F58" i="46"/>
  <c r="F59" i="46"/>
  <c r="F60" i="46"/>
  <c r="F62" i="46"/>
  <c r="F63" i="46"/>
  <c r="F64" i="46"/>
  <c r="F65" i="46"/>
  <c r="F66" i="46"/>
  <c r="F67" i="46"/>
  <c r="F68" i="46"/>
  <c r="F70" i="46"/>
  <c r="F71" i="46"/>
  <c r="H72" i="46" l="1"/>
  <c r="E72" i="46"/>
  <c r="D72" i="46"/>
  <c r="C72" i="46"/>
  <c r="B72" i="46"/>
  <c r="G8" i="46"/>
  <c r="F8" i="46"/>
  <c r="G72" i="46" l="1"/>
  <c r="F72" i="46"/>
  <c r="G70" i="45"/>
  <c r="G71" i="45"/>
  <c r="G66" i="45"/>
  <c r="G67" i="45"/>
  <c r="G48" i="45"/>
  <c r="G49" i="45"/>
  <c r="G26" i="45"/>
  <c r="G22" i="45"/>
  <c r="G23" i="45"/>
  <c r="F63" i="45"/>
  <c r="F64" i="45"/>
  <c r="F66" i="45"/>
  <c r="F67" i="45"/>
  <c r="F52" i="45"/>
  <c r="F53" i="45"/>
  <c r="F29" i="45"/>
  <c r="F30" i="45"/>
  <c r="F31" i="45"/>
  <c r="F32" i="45"/>
  <c r="F33" i="45"/>
  <c r="F34" i="45"/>
  <c r="F13" i="45"/>
  <c r="F14" i="45"/>
  <c r="H72" i="45" l="1"/>
  <c r="E72" i="45"/>
  <c r="D72" i="45"/>
  <c r="C72" i="45"/>
  <c r="B72" i="45"/>
  <c r="F71" i="45"/>
  <c r="F70" i="45"/>
  <c r="G64" i="45"/>
  <c r="G63" i="45"/>
  <c r="G62" i="45"/>
  <c r="F62" i="45"/>
  <c r="G60" i="45"/>
  <c r="F60" i="45"/>
  <c r="G59" i="45"/>
  <c r="F59" i="45"/>
  <c r="G58" i="45"/>
  <c r="F58" i="45"/>
  <c r="G57" i="45"/>
  <c r="F57" i="45"/>
  <c r="G56" i="45"/>
  <c r="F56" i="45"/>
  <c r="G55" i="45"/>
  <c r="F55" i="45"/>
  <c r="G54" i="45"/>
  <c r="F54" i="45"/>
  <c r="G53" i="45"/>
  <c r="G52" i="45"/>
  <c r="G51" i="45"/>
  <c r="F51" i="45"/>
  <c r="F49" i="45"/>
  <c r="F48" i="45"/>
  <c r="G47" i="45"/>
  <c r="F47" i="45"/>
  <c r="G46" i="45"/>
  <c r="F46" i="45"/>
  <c r="G45" i="45"/>
  <c r="F45" i="45"/>
  <c r="G44" i="45"/>
  <c r="F44" i="45"/>
  <c r="G43" i="45"/>
  <c r="F43" i="45"/>
  <c r="G42" i="45"/>
  <c r="F42" i="45"/>
  <c r="G41" i="45"/>
  <c r="F41" i="45"/>
  <c r="G40" i="45"/>
  <c r="F40" i="45"/>
  <c r="G39" i="45"/>
  <c r="F39" i="45"/>
  <c r="G38" i="45"/>
  <c r="F38" i="45"/>
  <c r="G36" i="45"/>
  <c r="F36" i="45"/>
  <c r="G35" i="45"/>
  <c r="F35" i="45"/>
  <c r="G34" i="45"/>
  <c r="G33" i="45"/>
  <c r="G32" i="45"/>
  <c r="G31" i="45"/>
  <c r="G30" i="45"/>
  <c r="G29" i="45"/>
  <c r="G28" i="45"/>
  <c r="F28" i="45"/>
  <c r="G27" i="45"/>
  <c r="F27" i="45"/>
  <c r="F26" i="45"/>
  <c r="G25" i="45"/>
  <c r="F25" i="45"/>
  <c r="G24" i="45"/>
  <c r="F24" i="45"/>
  <c r="F23" i="45"/>
  <c r="F22" i="45"/>
  <c r="G18" i="45"/>
  <c r="F18" i="45"/>
  <c r="G17" i="45"/>
  <c r="F17" i="45"/>
  <c r="G16" i="45"/>
  <c r="F16" i="45"/>
  <c r="G15" i="45"/>
  <c r="F15" i="45"/>
  <c r="G14" i="45"/>
  <c r="G13" i="45"/>
  <c r="G12" i="45"/>
  <c r="F12" i="45"/>
  <c r="G11" i="45"/>
  <c r="F11" i="45"/>
  <c r="G10" i="45"/>
  <c r="F10" i="45"/>
  <c r="G8" i="45"/>
  <c r="F8" i="45"/>
  <c r="G72" i="45" l="1"/>
  <c r="F72" i="45"/>
  <c r="G48" i="44" l="1"/>
  <c r="G22" i="44"/>
  <c r="G18" i="44"/>
  <c r="F61" i="44"/>
  <c r="F48" i="44"/>
  <c r="F22" i="44"/>
  <c r="F18" i="44"/>
  <c r="H72" i="44" l="1"/>
  <c r="E72" i="44"/>
  <c r="D72" i="44"/>
  <c r="C72" i="44"/>
  <c r="B72" i="44"/>
  <c r="G71" i="44"/>
  <c r="F71" i="44"/>
  <c r="G70" i="44"/>
  <c r="F70" i="44"/>
  <c r="G68" i="44"/>
  <c r="F68" i="44"/>
  <c r="G67" i="44"/>
  <c r="F67" i="44"/>
  <c r="G66" i="44"/>
  <c r="F66" i="44"/>
  <c r="G65" i="44"/>
  <c r="F65" i="44"/>
  <c r="G64" i="44"/>
  <c r="F64" i="44"/>
  <c r="G63" i="44"/>
  <c r="F63" i="44"/>
  <c r="G62" i="44"/>
  <c r="F62" i="44"/>
  <c r="G61" i="44"/>
  <c r="G60" i="44"/>
  <c r="F60" i="44"/>
  <c r="G59" i="44"/>
  <c r="F59" i="44"/>
  <c r="G58" i="44"/>
  <c r="F58" i="44"/>
  <c r="G57" i="44"/>
  <c r="F57" i="44"/>
  <c r="G56" i="44"/>
  <c r="F56" i="44"/>
  <c r="G55" i="44"/>
  <c r="F55" i="44"/>
  <c r="G54" i="44"/>
  <c r="F54" i="44"/>
  <c r="G53" i="44"/>
  <c r="F53" i="44"/>
  <c r="G52" i="44"/>
  <c r="F52" i="44"/>
  <c r="G51" i="44"/>
  <c r="F51" i="44"/>
  <c r="G50" i="44"/>
  <c r="F50" i="44"/>
  <c r="G49" i="44"/>
  <c r="F49" i="44"/>
  <c r="G47" i="44"/>
  <c r="F47" i="44"/>
  <c r="G46" i="44"/>
  <c r="F46" i="44"/>
  <c r="G45" i="44"/>
  <c r="F45" i="44"/>
  <c r="G44" i="44"/>
  <c r="F44" i="44"/>
  <c r="G43" i="44"/>
  <c r="F43" i="44"/>
  <c r="G42" i="44"/>
  <c r="F42" i="44"/>
  <c r="G41" i="44"/>
  <c r="F41" i="44"/>
  <c r="G40" i="44"/>
  <c r="F40" i="44"/>
  <c r="G39" i="44"/>
  <c r="F39" i="44"/>
  <c r="G38" i="44"/>
  <c r="F38" i="44"/>
  <c r="G36" i="44"/>
  <c r="F36" i="44"/>
  <c r="G35" i="44"/>
  <c r="F35" i="44"/>
  <c r="G34" i="44"/>
  <c r="F34" i="44"/>
  <c r="G33" i="44"/>
  <c r="F33" i="44"/>
  <c r="G32" i="44"/>
  <c r="F32" i="44"/>
  <c r="G31" i="44"/>
  <c r="F31" i="44"/>
  <c r="G30" i="44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21" i="44"/>
  <c r="F21" i="44"/>
  <c r="G20" i="44"/>
  <c r="F20" i="44"/>
  <c r="G17" i="44"/>
  <c r="F17" i="44"/>
  <c r="G16" i="44"/>
  <c r="F16" i="44"/>
  <c r="G15" i="44"/>
  <c r="F15" i="44"/>
  <c r="G14" i="44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G72" i="44" l="1"/>
  <c r="F72" i="44"/>
  <c r="G61" i="43"/>
  <c r="F61" i="43"/>
  <c r="F19" i="43"/>
  <c r="H72" i="43" l="1"/>
  <c r="E72" i="43"/>
  <c r="D72" i="43"/>
  <c r="C72" i="43"/>
  <c r="B72" i="43"/>
  <c r="G71" i="43"/>
  <c r="F71" i="43"/>
  <c r="G70" i="43"/>
  <c r="F70" i="43"/>
  <c r="G69" i="43"/>
  <c r="F69" i="43"/>
  <c r="G68" i="43"/>
  <c r="F68" i="43"/>
  <c r="G67" i="43"/>
  <c r="F67" i="43"/>
  <c r="G66" i="43"/>
  <c r="F66" i="43"/>
  <c r="G65" i="43"/>
  <c r="F65" i="43"/>
  <c r="G64" i="43"/>
  <c r="F64" i="43"/>
  <c r="G63" i="43"/>
  <c r="F63" i="43"/>
  <c r="G62" i="43"/>
  <c r="F62" i="43"/>
  <c r="G60" i="43"/>
  <c r="F60" i="43"/>
  <c r="G59" i="43"/>
  <c r="F59" i="43"/>
  <c r="G58" i="43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7" i="43"/>
  <c r="F37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1" i="43"/>
  <c r="F21" i="43"/>
  <c r="G20" i="43"/>
  <c r="F20" i="43"/>
  <c r="G17" i="43"/>
  <c r="F17" i="43"/>
  <c r="G16" i="43"/>
  <c r="F16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F72" i="43" l="1"/>
  <c r="G72" i="43"/>
  <c r="B25" i="1" l="1"/>
  <c r="K57" i="1" l="1"/>
  <c r="L57" i="1"/>
  <c r="M57" i="1"/>
  <c r="M52" i="1"/>
  <c r="G17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2" i="39"/>
  <c r="G63" i="39"/>
  <c r="G64" i="39"/>
  <c r="G65" i="39"/>
  <c r="G66" i="39"/>
  <c r="G67" i="39"/>
  <c r="G68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2" i="39"/>
  <c r="F63" i="39"/>
  <c r="F64" i="39"/>
  <c r="F65" i="39"/>
  <c r="F66" i="39"/>
  <c r="F67" i="39"/>
  <c r="F68" i="39"/>
  <c r="G53" i="40"/>
  <c r="G54" i="40"/>
  <c r="G55" i="40"/>
  <c r="G56" i="40"/>
  <c r="G57" i="40"/>
  <c r="G58" i="40"/>
  <c r="G59" i="40"/>
  <c r="G60" i="40"/>
  <c r="G61" i="40"/>
  <c r="F53" i="40"/>
  <c r="F54" i="40"/>
  <c r="F55" i="40"/>
  <c r="F56" i="40"/>
  <c r="F57" i="40"/>
  <c r="F58" i="40"/>
  <c r="F59" i="40"/>
  <c r="F60" i="40"/>
  <c r="F61" i="40"/>
  <c r="G20" i="40"/>
  <c r="G21" i="40"/>
  <c r="F20" i="40"/>
  <c r="F21" i="40"/>
  <c r="G21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G14" i="42"/>
  <c r="G15" i="42"/>
  <c r="G16" i="42"/>
  <c r="G17" i="42"/>
  <c r="G18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49" i="42"/>
  <c r="G50" i="42"/>
  <c r="G51" i="42"/>
  <c r="G52" i="42"/>
  <c r="G53" i="42"/>
  <c r="G54" i="42"/>
  <c r="G55" i="42"/>
  <c r="G56" i="42"/>
  <c r="G57" i="42"/>
  <c r="G58" i="42"/>
  <c r="G59" i="42"/>
  <c r="G60" i="42"/>
  <c r="G62" i="42"/>
  <c r="G63" i="42"/>
  <c r="G64" i="42"/>
  <c r="G65" i="42"/>
  <c r="G66" i="42"/>
  <c r="G67" i="42"/>
  <c r="G68" i="42"/>
  <c r="G69" i="42"/>
  <c r="G70" i="42"/>
  <c r="G71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2" i="42"/>
  <c r="F63" i="42"/>
  <c r="F64" i="42"/>
  <c r="F65" i="42"/>
  <c r="F66" i="42"/>
  <c r="F67" i="42"/>
  <c r="F68" i="42"/>
  <c r="F69" i="42"/>
  <c r="F70" i="42"/>
  <c r="F71" i="42"/>
  <c r="E57" i="1" l="1"/>
  <c r="F57" i="1"/>
  <c r="G57" i="1"/>
  <c r="H57" i="1"/>
  <c r="I57" i="1"/>
  <c r="J57" i="1"/>
  <c r="D57" i="1"/>
  <c r="C57" i="1"/>
  <c r="B52" i="1" l="1"/>
  <c r="E52" i="1" l="1"/>
  <c r="F52" i="1"/>
  <c r="G52" i="1"/>
  <c r="H52" i="1"/>
  <c r="I52" i="1"/>
  <c r="J52" i="1"/>
  <c r="K52" i="1"/>
  <c r="L52" i="1"/>
  <c r="D52" i="1"/>
  <c r="C52" i="1"/>
  <c r="E47" i="1" l="1"/>
  <c r="F47" i="1"/>
  <c r="G47" i="1"/>
  <c r="H47" i="1"/>
  <c r="I47" i="1"/>
  <c r="J47" i="1"/>
  <c r="K47" i="1"/>
  <c r="D47" i="1"/>
  <c r="B41" i="1" l="1"/>
  <c r="D41" i="1" l="1"/>
  <c r="E41" i="1"/>
  <c r="F41" i="1"/>
  <c r="G41" i="1"/>
  <c r="H41" i="1"/>
  <c r="I41" i="1"/>
  <c r="J41" i="1"/>
  <c r="C41" i="1"/>
  <c r="B35" i="1" l="1"/>
  <c r="D35" i="1" l="1"/>
  <c r="E35" i="1"/>
  <c r="F35" i="1"/>
  <c r="G35" i="1"/>
  <c r="H35" i="1"/>
  <c r="I35" i="1"/>
  <c r="C35" i="1"/>
  <c r="H72" i="42" l="1"/>
  <c r="E72" i="42"/>
  <c r="D72" i="42"/>
  <c r="C72" i="42"/>
  <c r="B72" i="42"/>
  <c r="F18" i="42"/>
  <c r="F17" i="42"/>
  <c r="F16" i="42"/>
  <c r="F15" i="42"/>
  <c r="F14" i="42"/>
  <c r="G13" i="42"/>
  <c r="F13" i="42"/>
  <c r="G12" i="42"/>
  <c r="F12" i="42"/>
  <c r="G11" i="42"/>
  <c r="F11" i="42"/>
  <c r="G10" i="42"/>
  <c r="F10" i="42"/>
  <c r="G9" i="42"/>
  <c r="F9" i="42"/>
  <c r="G8" i="42"/>
  <c r="F8" i="42"/>
  <c r="B30" i="1"/>
  <c r="D30" i="1"/>
  <c r="E30" i="1"/>
  <c r="F30" i="1"/>
  <c r="G30" i="1"/>
  <c r="H30" i="1"/>
  <c r="I30" i="1"/>
  <c r="F72" i="42" l="1"/>
  <c r="G72" i="42"/>
  <c r="C30" i="1" l="1"/>
  <c r="E25" i="1" l="1"/>
  <c r="F25" i="1"/>
  <c r="G25" i="1"/>
  <c r="H25" i="1"/>
  <c r="I25" i="1"/>
  <c r="D25" i="1"/>
  <c r="G70" i="41" l="1"/>
  <c r="G53" i="41"/>
  <c r="G20" i="41"/>
  <c r="F71" i="41"/>
  <c r="H72" i="41" l="1"/>
  <c r="E72" i="41"/>
  <c r="D72" i="41"/>
  <c r="C72" i="41"/>
  <c r="B72" i="41"/>
  <c r="G71" i="41"/>
  <c r="F70" i="41"/>
  <c r="G68" i="41"/>
  <c r="F68" i="41"/>
  <c r="G67" i="41"/>
  <c r="F67" i="41"/>
  <c r="G66" i="41"/>
  <c r="F66" i="41"/>
  <c r="G65" i="41"/>
  <c r="F65" i="41"/>
  <c r="G64" i="41"/>
  <c r="F64" i="41"/>
  <c r="G63" i="41"/>
  <c r="F63" i="41"/>
  <c r="G62" i="41"/>
  <c r="F62" i="41"/>
  <c r="G60" i="41"/>
  <c r="G59" i="41"/>
  <c r="G58" i="41"/>
  <c r="G57" i="41"/>
  <c r="G56" i="41"/>
  <c r="G55" i="41"/>
  <c r="G54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19" i="41"/>
  <c r="F19" i="41"/>
  <c r="G17" i="41"/>
  <c r="F17" i="41"/>
  <c r="G16" i="41"/>
  <c r="F16" i="41"/>
  <c r="G15" i="41"/>
  <c r="F15" i="41"/>
  <c r="G14" i="41"/>
  <c r="F14" i="41"/>
  <c r="G13" i="41"/>
  <c r="F13" i="41"/>
  <c r="G12" i="41"/>
  <c r="F12" i="41"/>
  <c r="G11" i="41"/>
  <c r="F11" i="41"/>
  <c r="G10" i="41"/>
  <c r="F10" i="41"/>
  <c r="G9" i="41"/>
  <c r="F9" i="41"/>
  <c r="G8" i="41"/>
  <c r="F8" i="41"/>
  <c r="C25" i="1"/>
  <c r="G72" i="41" l="1"/>
  <c r="F72" i="41"/>
  <c r="G22" i="40" l="1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62" i="40"/>
  <c r="G63" i="40"/>
  <c r="G64" i="40"/>
  <c r="G65" i="40"/>
  <c r="G66" i="40"/>
  <c r="G67" i="40"/>
  <c r="G68" i="40"/>
  <c r="G70" i="40"/>
  <c r="G71" i="40"/>
  <c r="G19" i="40"/>
  <c r="F70" i="40"/>
  <c r="F71" i="40"/>
  <c r="F37" i="40"/>
  <c r="F19" i="40"/>
  <c r="F22" i="40"/>
  <c r="F23" i="40"/>
  <c r="F24" i="40"/>
  <c r="F25" i="40"/>
  <c r="F11" i="40"/>
  <c r="F10" i="40"/>
  <c r="F9" i="40"/>
  <c r="G8" i="40"/>
  <c r="F8" i="40"/>
  <c r="F68" i="40"/>
  <c r="F67" i="40"/>
  <c r="F66" i="40"/>
  <c r="F65" i="40"/>
  <c r="F64" i="40"/>
  <c r="F63" i="40"/>
  <c r="F62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6" i="40"/>
  <c r="F35" i="40"/>
  <c r="F34" i="40"/>
  <c r="F33" i="40"/>
  <c r="F32" i="40"/>
  <c r="F31" i="40"/>
  <c r="F30" i="40"/>
  <c r="F29" i="40"/>
  <c r="F28" i="40"/>
  <c r="F27" i="40"/>
  <c r="F26" i="40"/>
  <c r="G18" i="40"/>
  <c r="F18" i="40"/>
  <c r="G17" i="40"/>
  <c r="F17" i="40"/>
  <c r="G16" i="40"/>
  <c r="F16" i="40"/>
  <c r="G15" i="40"/>
  <c r="F15" i="40"/>
  <c r="G14" i="40"/>
  <c r="F14" i="40"/>
  <c r="G13" i="40"/>
  <c r="F13" i="40"/>
  <c r="G12" i="40"/>
  <c r="F12" i="40"/>
  <c r="G11" i="40"/>
  <c r="G10" i="40"/>
  <c r="G9" i="40"/>
  <c r="H72" i="40" l="1"/>
  <c r="E72" i="40"/>
  <c r="D72" i="40"/>
  <c r="C72" i="40"/>
  <c r="B72" i="40"/>
  <c r="B20" i="1"/>
  <c r="C20" i="1"/>
  <c r="E20" i="1"/>
  <c r="F20" i="1"/>
  <c r="G20" i="1"/>
  <c r="H20" i="1"/>
  <c r="I20" i="1"/>
  <c r="D20" i="1"/>
  <c r="G72" i="40" l="1"/>
  <c r="F72" i="40"/>
  <c r="F15" i="39"/>
  <c r="F10" i="39"/>
  <c r="F8" i="39" l="1"/>
  <c r="E72" i="39" l="1"/>
  <c r="D72" i="39"/>
  <c r="C72" i="39"/>
  <c r="B72" i="39"/>
  <c r="F71" i="39" l="1"/>
  <c r="G11" i="39" l="1"/>
  <c r="F11" i="39"/>
  <c r="F17" i="39" l="1"/>
  <c r="G71" i="39"/>
  <c r="G70" i="39"/>
  <c r="G16" i="39"/>
  <c r="G15" i="39"/>
  <c r="G14" i="39"/>
  <c r="G13" i="39"/>
  <c r="G12" i="39"/>
  <c r="G10" i="39"/>
  <c r="G9" i="39"/>
  <c r="G8" i="39"/>
  <c r="F70" i="39"/>
  <c r="F16" i="39"/>
  <c r="F14" i="39"/>
  <c r="F13" i="39"/>
  <c r="F12" i="39"/>
  <c r="F9" i="39"/>
  <c r="H72" i="3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  <c r="F72" i="39" l="1"/>
  <c r="G72" i="39"/>
</calcChain>
</file>

<file path=xl/sharedStrings.xml><?xml version="1.0" encoding="utf-8"?>
<sst xmlns="http://schemas.openxmlformats.org/spreadsheetml/2006/main" count="1434" uniqueCount="250">
  <si>
    <t xml:space="preserve">
CCAP GROSS PAYMENT</t>
  </si>
  <si>
    <t xml:space="preserve">
TOTAL CCAP CHILDREN</t>
  </si>
  <si>
    <t xml:space="preserve">
OLDER THAN 12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</si>
  <si>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</si>
  <si>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</si>
  <si>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</si>
  <si>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</si>
  <si>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</si>
  <si>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</si>
  <si>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</si>
  <si>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</si>
  <si>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</si>
  <si>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</si>
  <si>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</si>
  <si>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</si>
  <si>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</si>
  <si>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</si>
  <si>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</si>
  <si>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</si>
  <si>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</si>
  <si>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</si>
  <si>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</si>
  <si>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</si>
  <si>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</si>
  <si>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</si>
  <si>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</si>
  <si>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</si>
  <si>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</si>
  <si>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</si>
  <si>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</si>
  <si>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</si>
  <si>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</si>
  <si>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</si>
  <si>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</si>
  <si>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</si>
  <si>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</si>
  <si>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</si>
  <si>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</si>
  <si>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</si>
  <si>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</si>
  <si>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</si>
  <si>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</si>
  <si>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</si>
  <si>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</si>
  <si>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</si>
  <si>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</si>
  <si>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</si>
  <si>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</si>
  <si>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</si>
  <si>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</si>
  <si>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</si>
  <si>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</si>
  <si>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</si>
  <si>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</si>
  <si>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</si>
  <si>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</si>
  <si>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</si>
  <si>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</si>
  <si>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</si>
  <si>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</si>
  <si>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</si>
  <si>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</si>
  <si>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</si>
  <si>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</si>
  <si>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</si>
  <si>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</si>
  <si>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</si>
  <si>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</si>
  <si>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</si>
  <si>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</si>
  <si>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</si>
  <si>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</si>
  <si>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</si>
  <si>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</si>
  <si>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</si>
  <si>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</si>
  <si>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</si>
  <si>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</si>
  <si>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</si>
  <si>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</si>
  <si>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</si>
  <si>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</si>
  <si>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</si>
  <si>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</si>
  <si>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</si>
  <si>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</si>
  <si>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</si>
  <si>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</si>
  <si>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Child Care Assistance Program (CCAP) Statistics:  Children Served, Gross Payments, and Number of Providers Paid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</si>
  <si>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</si>
  <si>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</si>
  <si>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</si>
  <si>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</si>
  <si>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</si>
  <si>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</si>
  <si>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</si>
  <si>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</si>
  <si>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</si>
  <si>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</si>
  <si>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</si>
  <si>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</si>
  <si>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</si>
  <si>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</si>
  <si>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</si>
  <si>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</si>
  <si>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</si>
  <si>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</si>
  <si>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</si>
  <si>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</si>
  <si>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</si>
  <si>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</si>
  <si>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</si>
  <si>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</si>
  <si>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</si>
  <si>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</si>
  <si>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</si>
  <si>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</si>
  <si>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</si>
  <si>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</si>
  <si>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</si>
  <si>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</si>
  <si>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</si>
  <si>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</si>
  <si>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</si>
  <si>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</si>
  <si>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</si>
  <si>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</si>
  <si>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</si>
  <si>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</si>
  <si>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</si>
  <si>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</si>
  <si>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</si>
  <si>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</si>
  <si>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</si>
  <si>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</si>
  <si>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</si>
  <si>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</si>
  <si>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</si>
  <si>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</si>
  <si>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</si>
  <si>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</si>
  <si>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</si>
  <si>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</si>
  <si>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</si>
  <si>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1. Parishes with no applications for the month reported are indicated with zero across all cells.  </t>
  </si>
  <si>
    <t xml:space="preserve">WEST BATON ROUGE  </t>
  </si>
  <si>
    <t>&lt;10</t>
  </si>
  <si>
    <t>State General Funds</t>
  </si>
  <si>
    <t>Child Care Assistance Program (CCAP) Statistics:  Applications
April 2022</t>
  </si>
  <si>
    <t>Child Care Assistance Program (CCAP) Statistics:  Applications
March 2022</t>
  </si>
  <si>
    <t>Child Care Assistance Program (CCAP) Statistics:  Applications
Febuary 2022</t>
  </si>
  <si>
    <t>Child Care Assistance Program (CCAP) Statistics:  Applications
January 2022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</si>
  <si>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</si>
  <si>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</si>
  <si>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</si>
  <si>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</si>
  <si>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</si>
  <si>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</si>
  <si>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</si>
  <si>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</si>
  <si>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</si>
  <si>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</si>
  <si>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</si>
  <si>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</si>
  <si>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&lt;1185</t>
  </si>
  <si>
    <t>&lt;909</t>
  </si>
  <si>
    <t>&lt;788</t>
  </si>
  <si>
    <t>&lt;566</t>
  </si>
  <si>
    <t>&lt;440</t>
  </si>
  <si>
    <t>&lt;254</t>
  </si>
  <si>
    <t>&lt;165</t>
  </si>
  <si>
    <t>&lt;94</t>
  </si>
  <si>
    <t>&lt;1221</t>
  </si>
  <si>
    <t>&lt;932</t>
  </si>
  <si>
    <t>&lt;784</t>
  </si>
  <si>
    <t>&lt;589</t>
  </si>
  <si>
    <t>&lt;451</t>
  </si>
  <si>
    <t>&lt;277</t>
  </si>
  <si>
    <t>&lt;159</t>
  </si>
  <si>
    <t>&lt;69</t>
  </si>
  <si>
    <t>&lt;1179</t>
  </si>
  <si>
    <t>&lt;765</t>
  </si>
  <si>
    <t>&lt;604</t>
  </si>
  <si>
    <t>&lt;444</t>
  </si>
  <si>
    <t>&lt;283</t>
  </si>
  <si>
    <t>&lt;158</t>
  </si>
  <si>
    <t>&lt;58</t>
  </si>
  <si>
    <t>&lt;951</t>
  </si>
  <si>
    <t>&lt;1166</t>
  </si>
  <si>
    <t>&lt;764</t>
  </si>
  <si>
    <t>&lt;630</t>
  </si>
  <si>
    <t>&lt;445</t>
  </si>
  <si>
    <t>&lt;286</t>
  </si>
  <si>
    <t>&lt;52</t>
  </si>
  <si>
    <t>Child Care Assistance Program (CCAP) Statistics:  Applications
May 2022</t>
  </si>
  <si>
    <t>&lt;1162</t>
  </si>
  <si>
    <t>&lt;941</t>
  </si>
  <si>
    <t>&lt;796</t>
  </si>
  <si>
    <t>&lt;639</t>
  </si>
  <si>
    <t>&lt;466</t>
  </si>
  <si>
    <t>&lt;281</t>
  </si>
  <si>
    <t>&lt;146</t>
  </si>
  <si>
    <t>&lt;63</t>
  </si>
  <si>
    <t>Child Care Assistance Program (CCAP) Statistics:  Applications
June 2022</t>
  </si>
  <si>
    <t>&lt;992</t>
  </si>
  <si>
    <t>&lt;816</t>
  </si>
  <si>
    <t>&lt;478</t>
  </si>
  <si>
    <t>&lt;291</t>
  </si>
  <si>
    <t>&lt;142</t>
  </si>
  <si>
    <t>&lt;59</t>
  </si>
  <si>
    <t>&lt;818</t>
  </si>
  <si>
    <t>&lt;473</t>
  </si>
  <si>
    <t>&lt;274</t>
  </si>
  <si>
    <t>&lt;136</t>
  </si>
  <si>
    <t>&lt;50</t>
  </si>
  <si>
    <t>Child Care Assistance Program (CCAP) Statistics:  Applications
July 2022</t>
  </si>
  <si>
    <t>&lt;431</t>
  </si>
  <si>
    <t>&lt;225</t>
  </si>
  <si>
    <t>&lt;122</t>
  </si>
  <si>
    <t>&lt;47</t>
  </si>
  <si>
    <t>Child Care Assistance Program (CCAP) Statistics:  Applications
August 2022</t>
  </si>
  <si>
    <t>Child Care Assistance Program (CCAP) Statistics:  Applications
September 2022</t>
  </si>
  <si>
    <t>&lt;422</t>
  </si>
  <si>
    <t>&lt;245</t>
  </si>
  <si>
    <t>&lt;121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</si>
  <si>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</si>
  <si>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</si>
  <si>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</si>
  <si>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</si>
  <si>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</si>
  <si>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</si>
  <si>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</si>
  <si>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</si>
  <si>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</si>
  <si>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</si>
  <si>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</si>
  <si>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</si>
  <si>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t>Child Care Assistance Program (CCAP) Statistics:  Applications
October 2022</t>
  </si>
  <si>
    <t>&lt;732</t>
  </si>
  <si>
    <t>&lt;423</t>
  </si>
  <si>
    <t>&lt;246</t>
  </si>
  <si>
    <t>&lt;131</t>
  </si>
  <si>
    <t>&lt;53</t>
  </si>
  <si>
    <t>&lt;707</t>
  </si>
  <si>
    <t>&lt;560</t>
  </si>
  <si>
    <t>&lt;405</t>
  </si>
  <si>
    <t>&lt;244</t>
  </si>
  <si>
    <t>&lt;125</t>
  </si>
  <si>
    <t>Child Care Assistance Program (CCAP) Statistics:  Applications
November 2022</t>
  </si>
  <si>
    <t>Child Care Assistance Program (CCAP) Statistics:  Applications
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</si>
</sst>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"/>
    <numFmt numFmtId="165" formatCode="&quot;$&quot;#,##0.00"/>
    <numFmt numFmtId="166" formatCode="##,##0"/>
    <numFmt numFmtId="167" formatCode="#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F0C8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5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5" borderId="10" xfId="0" applyFont="1" applyFill="1" applyBorder="1" applyAlignment="1">
      <alignment horizontal="left"/>
    </xf>
    <xf numFmtId="9" fontId="16" fillId="35" borderId="10" xfId="48" applyFont="1" applyFill="1" applyBorder="1"/>
    <xf numFmtId="0" fontId="0" fillId="0" borderId="21" xfId="0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9" fontId="0" fillId="0" borderId="21" xfId="48" applyFont="1" applyBorder="1"/>
    <xf numFmtId="0" fontId="16" fillId="33" borderId="20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5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5" borderId="12" xfId="48" applyNumberFormat="1" applyFont="1" applyFill="1" applyBorder="1"/>
    <xf numFmtId="0" fontId="16" fillId="33" borderId="23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16" fillId="35" borderId="26" xfId="0" applyFont="1" applyFill="1" applyBorder="1" applyAlignment="1">
      <alignment horizontal="center"/>
    </xf>
    <xf numFmtId="0" fontId="16" fillId="35" borderId="27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2" xfId="48" applyNumberFormat="1" applyFont="1" applyBorder="1" applyAlignment="1">
      <alignment horizontal="center"/>
    </xf>
    <xf numFmtId="0" fontId="0" fillId="0" borderId="0" xfId="0"/>
    <xf numFmtId="0" fontId="35" fillId="0" borderId="10" xfId="57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11" xfId="0" applyFont="1" applyBorder="1"/>
    <xf numFmtId="0" fontId="29" fillId="36" borderId="28" xfId="42" applyFont="1" applyFill="1" applyBorder="1" applyAlignment="1">
      <alignment horizontal="center" wrapText="1"/>
    </xf>
    <xf numFmtId="0" fontId="28" fillId="33" borderId="29" xfId="42" applyFont="1" applyFill="1" applyBorder="1" applyAlignment="1">
      <alignment horizontal="center" wrapText="1"/>
    </xf>
    <xf numFmtId="0" fontId="28" fillId="33" borderId="30" xfId="42" applyFont="1" applyFill="1" applyBorder="1" applyAlignment="1">
      <alignment horizontal="center" wrapText="1"/>
    </xf>
    <xf numFmtId="0" fontId="28" fillId="33" borderId="31" xfId="42" applyFont="1" applyFill="1" applyBorder="1" applyAlignment="1">
      <alignment horizontal="center" wrapText="1"/>
    </xf>
    <xf numFmtId="165" fontId="29" fillId="35" borderId="23" xfId="42" applyNumberFormat="1" applyFont="1" applyFill="1" applyBorder="1" applyAlignment="1">
      <alignment horizontal="center"/>
    </xf>
    <xf numFmtId="0" fontId="29" fillId="35" borderId="20" xfId="42" applyNumberFormat="1" applyFont="1" applyFill="1" applyBorder="1" applyAlignment="1">
      <alignment horizontal="center"/>
    </xf>
    <xf numFmtId="0" fontId="35" fillId="0" borderId="27" xfId="57" applyFont="1" applyBorder="1" applyAlignment="1">
      <alignment horizontal="center"/>
    </xf>
    <xf numFmtId="165" fontId="35" fillId="0" borderId="26" xfId="0" applyNumberFormat="1" applyFont="1" applyBorder="1" applyAlignment="1">
      <alignment horizontal="center"/>
    </xf>
    <xf numFmtId="9" fontId="0" fillId="0" borderId="10" xfId="48" applyFont="1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37" fillId="0" borderId="10" xfId="0" applyFont="1" applyFill="1" applyBorder="1" applyAlignment="1">
      <alignment horizontal="center" wrapText="1"/>
    </xf>
    <xf numFmtId="0" fontId="0" fillId="0" borderId="0" xfId="0" applyFont="1" applyFill="1"/>
    <xf numFmtId="166" fontId="35" fillId="0" borderId="10" xfId="0" applyNumberFormat="1" applyFont="1" applyBorder="1" applyAlignment="1">
      <alignment horizontal="center" wrapText="1"/>
    </xf>
    <xf numFmtId="0" fontId="0" fillId="0" borderId="38" xfId="0" applyFont="1" applyBorder="1"/>
    <xf numFmtId="0" fontId="35" fillId="0" borderId="17" xfId="0" applyFont="1" applyBorder="1" applyAlignment="1">
      <alignment horizontal="center"/>
    </xf>
    <xf numFmtId="0" fontId="35" fillId="0" borderId="17" xfId="57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5" fontId="35" fillId="37" borderId="26" xfId="0" applyNumberFormat="1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165" fontId="35" fillId="37" borderId="39" xfId="0" applyNumberFormat="1" applyFont="1" applyFill="1" applyBorder="1" applyAlignment="1">
      <alignment horizontal="center"/>
    </xf>
    <xf numFmtId="0" fontId="35" fillId="37" borderId="17" xfId="0" applyFont="1" applyFill="1" applyBorder="1" applyAlignment="1">
      <alignment horizontal="center"/>
    </xf>
    <xf numFmtId="0" fontId="29" fillId="35" borderId="10" xfId="42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0" xfId="57" applyFont="1" applyFill="1" applyBorder="1" applyAlignment="1">
      <alignment horizontal="center"/>
    </xf>
    <xf numFmtId="0" fontId="35" fillId="0" borderId="17" xfId="0" applyFont="1" applyFill="1" applyBorder="1" applyAlignment="1">
      <alignment horizontal="center"/>
    </xf>
    <xf numFmtId="0" fontId="16" fillId="35" borderId="0" xfId="0" applyFont="1" applyFill="1" applyBorder="1"/>
    <xf numFmtId="0" fontId="29" fillId="35" borderId="0" xfId="4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5" fontId="29" fillId="35" borderId="0" xfId="42" applyNumberFormat="1" applyFont="1" applyFill="1" applyBorder="1" applyAlignment="1">
      <alignment horizontal="center"/>
    </xf>
    <xf numFmtId="0" fontId="16" fillId="35" borderId="42" xfId="0" applyFont="1" applyFill="1" applyBorder="1" applyAlignment="1">
      <alignment horizontal="center"/>
    </xf>
    <xf numFmtId="9" fontId="16" fillId="35" borderId="42" xfId="48" applyFont="1" applyFill="1" applyBorder="1" applyAlignment="1">
      <alignment horizontal="center"/>
    </xf>
    <xf numFmtId="9" fontId="16" fillId="35" borderId="42" xfId="48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9" fontId="0" fillId="0" borderId="14" xfId="48" applyNumberFormat="1" applyFont="1" applyBorder="1" applyAlignment="1">
      <alignment horizontal="center"/>
    </xf>
    <xf numFmtId="9" fontId="0" fillId="0" borderId="21" xfId="48" applyFont="1" applyFill="1" applyBorder="1" applyAlignment="1">
      <alignment horizontal="center"/>
    </xf>
    <xf numFmtId="0" fontId="16" fillId="33" borderId="4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66" fontId="35" fillId="0" borderId="20" xfId="0" applyNumberFormat="1" applyFont="1" applyBorder="1" applyAlignment="1">
      <alignment horizontal="center" wrapText="1"/>
    </xf>
    <xf numFmtId="9" fontId="0" fillId="0" borderId="43" xfId="48" applyNumberFormat="1" applyFont="1" applyBorder="1" applyAlignment="1">
      <alignment horizontal="center"/>
    </xf>
    <xf numFmtId="9" fontId="0" fillId="0" borderId="20" xfId="48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166" fontId="37" fillId="0" borderId="43" xfId="0" applyNumberFormat="1" applyFont="1" applyBorder="1" applyAlignment="1">
      <alignment horizontal="center" wrapText="1"/>
    </xf>
    <xf numFmtId="166" fontId="37" fillId="0" borderId="12" xfId="0" applyNumberFormat="1" applyFont="1" applyBorder="1" applyAlignment="1">
      <alignment horizontal="center" wrapText="1"/>
    </xf>
    <xf numFmtId="166" fontId="37" fillId="0" borderId="12" xfId="0" applyNumberFormat="1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166" fontId="35" fillId="0" borderId="12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35" fillId="0" borderId="27" xfId="57" applyFont="1" applyFill="1" applyBorder="1" applyAlignment="1">
      <alignment horizontal="center"/>
    </xf>
    <xf numFmtId="0" fontId="0" fillId="0" borderId="19" xfId="0" applyBorder="1"/>
    <xf numFmtId="0" fontId="0" fillId="0" borderId="26" xfId="0" applyBorder="1"/>
    <xf numFmtId="0" fontId="0" fillId="0" borderId="26" xfId="0" applyFill="1" applyBorder="1"/>
    <xf numFmtId="0" fontId="0" fillId="0" borderId="39" xfId="0" applyBorder="1"/>
    <xf numFmtId="0" fontId="16" fillId="35" borderId="42" xfId="0" applyFont="1" applyFill="1" applyBorder="1" applyAlignment="1">
      <alignment horizontal="left"/>
    </xf>
    <xf numFmtId="0" fontId="35" fillId="0" borderId="17" xfId="57" applyFont="1" applyFill="1" applyBorder="1" applyAlignment="1">
      <alignment horizontal="center"/>
    </xf>
    <xf numFmtId="0" fontId="35" fillId="0" borderId="41" xfId="57" applyFont="1" applyFill="1" applyBorder="1" applyAlignment="1">
      <alignment horizontal="center"/>
    </xf>
    <xf numFmtId="0" fontId="35" fillId="37" borderId="10" xfId="0" applyFont="1" applyFill="1" applyBorder="1" applyAlignment="1">
      <alignment horizontal="center"/>
    </xf>
    <xf numFmtId="0" fontId="38" fillId="0" borderId="10" xfId="0" applyNumberFormat="1" applyFont="1" applyFill="1" applyBorder="1"/>
    <xf numFmtId="0" fontId="38" fillId="0" borderId="27" xfId="0" applyNumberFormat="1" applyFont="1" applyFill="1" applyBorder="1" applyAlignment="1">
      <alignment horizontal="center"/>
    </xf>
    <xf numFmtId="0" fontId="36" fillId="35" borderId="20" xfId="0" applyFont="1" applyFill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29" fillId="35" borderId="42" xfId="42" applyNumberFormat="1" applyFont="1" applyFill="1" applyBorder="1" applyAlignment="1">
      <alignment horizontal="center"/>
    </xf>
    <xf numFmtId="0" fontId="29" fillId="35" borderId="42" xfId="42" applyNumberFormat="1" applyFont="1" applyFill="1" applyBorder="1" applyAlignment="1">
      <alignment horizontal="center"/>
    </xf>
    <xf numFmtId="0" fontId="28" fillId="33" borderId="46" xfId="42" applyFont="1" applyFill="1" applyBorder="1" applyAlignment="1">
      <alignment horizontal="center" wrapText="1"/>
    </xf>
    <xf numFmtId="0" fontId="35" fillId="0" borderId="11" xfId="57" applyFont="1" applyBorder="1" applyAlignment="1">
      <alignment horizontal="center"/>
    </xf>
    <xf numFmtId="0" fontId="29" fillId="36" borderId="32" xfId="42" applyFont="1" applyFill="1" applyBorder="1" applyAlignment="1">
      <alignment horizontal="center" wrapText="1"/>
    </xf>
    <xf numFmtId="165" fontId="38" fillId="0" borderId="26" xfId="0" applyNumberFormat="1" applyFont="1" applyFill="1" applyBorder="1"/>
    <xf numFmtId="0" fontId="35" fillId="0" borderId="41" xfId="0" applyFont="1" applyBorder="1" applyAlignment="1">
      <alignment horizontal="center"/>
    </xf>
    <xf numFmtId="8" fontId="38" fillId="0" borderId="0" xfId="0" applyNumberFormat="1" applyFont="1"/>
    <xf numFmtId="8" fontId="1" fillId="0" borderId="0" xfId="0" applyNumberFormat="1" applyFont="1"/>
    <xf numFmtId="1" fontId="1" fillId="0" borderId="0" xfId="0" applyNumberFormat="1" applyFont="1"/>
    <xf numFmtId="165" fontId="35" fillId="37" borderId="23" xfId="0" applyNumberFormat="1" applyFont="1" applyFill="1" applyBorder="1" applyAlignment="1">
      <alignment horizontal="center"/>
    </xf>
    <xf numFmtId="0" fontId="35" fillId="37" borderId="20" xfId="0" applyFont="1" applyFill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5" fillId="0" borderId="20" xfId="57" applyFont="1" applyBorder="1" applyAlignment="1">
      <alignment horizontal="center"/>
    </xf>
    <xf numFmtId="0" fontId="35" fillId="0" borderId="20" xfId="64" applyFont="1" applyFill="1" applyBorder="1" applyAlignment="1">
      <alignment horizontal="center"/>
    </xf>
    <xf numFmtId="0" fontId="35" fillId="0" borderId="24" xfId="64" applyFont="1" applyFill="1" applyBorder="1" applyAlignment="1">
      <alignment horizontal="center"/>
    </xf>
    <xf numFmtId="165" fontId="35" fillId="37" borderId="47" xfId="0" applyNumberFormat="1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165" fontId="40" fillId="0" borderId="4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8" fillId="0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5" fillId="0" borderId="10" xfId="64" applyFont="1" applyBorder="1" applyAlignment="1">
      <alignment horizontal="center"/>
    </xf>
    <xf numFmtId="0" fontId="35" fillId="0" borderId="17" xfId="64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29" fillId="36" borderId="42" xfId="42" applyFont="1" applyFill="1" applyBorder="1" applyAlignment="1">
      <alignment horizontal="center" vertical="center" wrapText="1"/>
    </xf>
    <xf numFmtId="0" fontId="28" fillId="33" borderId="29" xfId="42" applyFont="1" applyFill="1" applyBorder="1" applyAlignment="1">
      <alignment horizontal="center" vertical="top" wrapText="1"/>
    </xf>
    <xf numFmtId="0" fontId="28" fillId="33" borderId="30" xfId="42" applyFont="1" applyFill="1" applyBorder="1" applyAlignment="1">
      <alignment horizontal="center" vertical="top" wrapText="1"/>
    </xf>
    <xf numFmtId="0" fontId="28" fillId="33" borderId="30" xfId="42" applyFont="1" applyFill="1" applyBorder="1" applyAlignment="1">
      <alignment horizontal="center" vertical="center" wrapText="1"/>
    </xf>
    <xf numFmtId="0" fontId="28" fillId="33" borderId="31" xfId="42" applyFont="1" applyFill="1" applyBorder="1" applyAlignment="1">
      <alignment horizontal="center" vertical="top" wrapText="1"/>
    </xf>
    <xf numFmtId="165" fontId="35" fillId="39" borderId="26" xfId="0" applyNumberFormat="1" applyFont="1" applyFill="1" applyBorder="1" applyAlignment="1">
      <alignment horizontal="center"/>
    </xf>
    <xf numFmtId="0" fontId="35" fillId="39" borderId="10" xfId="0" applyFont="1" applyFill="1" applyBorder="1" applyAlignment="1">
      <alignment horizontal="center"/>
    </xf>
    <xf numFmtId="0" fontId="35" fillId="39" borderId="17" xfId="0" applyFont="1" applyFill="1" applyBorder="1" applyAlignment="1">
      <alignment horizontal="center"/>
    </xf>
    <xf numFmtId="0" fontId="35" fillId="39" borderId="38" xfId="0" applyFont="1" applyFill="1" applyBorder="1" applyAlignment="1">
      <alignment horizontal="center"/>
    </xf>
    <xf numFmtId="0" fontId="35" fillId="0" borderId="20" xfId="64" applyFont="1" applyBorder="1" applyAlignment="1">
      <alignment horizontal="center"/>
    </xf>
    <xf numFmtId="8" fontId="38" fillId="39" borderId="45" xfId="0" applyNumberFormat="1" applyFont="1" applyFill="1" applyBorder="1" applyAlignment="1">
      <alignment horizontal="center"/>
    </xf>
    <xf numFmtId="0" fontId="18" fillId="39" borderId="17" xfId="0" applyFont="1" applyFill="1" applyBorder="1" applyAlignment="1">
      <alignment horizontal="center"/>
    </xf>
    <xf numFmtId="0" fontId="35" fillId="39" borderId="17" xfId="57" applyFont="1" applyFill="1" applyBorder="1" applyAlignment="1">
      <alignment horizontal="center"/>
    </xf>
    <xf numFmtId="0" fontId="35" fillId="39" borderId="41" xfId="57" applyFont="1" applyFill="1" applyBorder="1" applyAlignment="1">
      <alignment horizontal="center"/>
    </xf>
    <xf numFmtId="165" fontId="29" fillId="38" borderId="39" xfId="42" applyNumberFormat="1" applyFont="1" applyFill="1" applyBorder="1" applyAlignment="1">
      <alignment horizontal="center"/>
    </xf>
    <xf numFmtId="0" fontId="29" fillId="38" borderId="17" xfId="42" applyNumberFormat="1" applyFont="1" applyFill="1" applyBorder="1" applyAlignment="1">
      <alignment horizontal="center"/>
    </xf>
    <xf numFmtId="0" fontId="29" fillId="38" borderId="38" xfId="42" applyNumberFormat="1" applyFont="1" applyFill="1" applyBorder="1" applyAlignment="1">
      <alignment horizontal="center"/>
    </xf>
    <xf numFmtId="0" fontId="0" fillId="0" borderId="42" xfId="0" applyFont="1" applyBorder="1"/>
    <xf numFmtId="0" fontId="0" fillId="39" borderId="42" xfId="0" applyFont="1" applyFill="1" applyBorder="1"/>
    <xf numFmtId="165" fontId="35" fillId="37" borderId="12" xfId="0" applyNumberFormat="1" applyFont="1" applyFill="1" applyBorder="1" applyAlignment="1">
      <alignment horizontal="center"/>
    </xf>
    <xf numFmtId="165" fontId="35" fillId="37" borderId="48" xfId="0" applyNumberFormat="1" applyFont="1" applyFill="1" applyBorder="1" applyAlignment="1">
      <alignment horizontal="center"/>
    </xf>
    <xf numFmtId="165" fontId="29" fillId="35" borderId="12" xfId="42" applyNumberFormat="1" applyFont="1" applyFill="1" applyBorder="1" applyAlignment="1">
      <alignment horizontal="center"/>
    </xf>
    <xf numFmtId="165" fontId="35" fillId="0" borderId="12" xfId="60" applyNumberFormat="1" applyFont="1" applyBorder="1" applyAlignment="1">
      <alignment horizontal="center"/>
    </xf>
    <xf numFmtId="165" fontId="35" fillId="0" borderId="12" xfId="0" applyNumberFormat="1" applyFont="1" applyBorder="1" applyAlignment="1">
      <alignment horizontal="center"/>
    </xf>
    <xf numFmtId="165" fontId="29" fillId="35" borderId="14" xfId="42" applyNumberFormat="1" applyFont="1" applyFill="1" applyBorder="1" applyAlignment="1">
      <alignment horizontal="center"/>
    </xf>
    <xf numFmtId="0" fontId="16" fillId="35" borderId="34" xfId="0" applyFont="1" applyFill="1" applyBorder="1" applyAlignment="1">
      <alignment horizontal="center"/>
    </xf>
    <xf numFmtId="0" fontId="16" fillId="35" borderId="3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9" xfId="0" applyFont="1" applyBorder="1"/>
    <xf numFmtId="0" fontId="0" fillId="39" borderId="49" xfId="0" applyFont="1" applyFill="1" applyBorder="1"/>
    <xf numFmtId="167" fontId="42" fillId="0" borderId="10" xfId="0" applyNumberFormat="1" applyFont="1" applyBorder="1" applyAlignment="1">
      <alignment horizontal="right"/>
    </xf>
    <xf numFmtId="165" fontId="35" fillId="39" borderId="10" xfId="0" applyNumberFormat="1" applyFont="1" applyFill="1" applyBorder="1" applyAlignment="1">
      <alignment horizontal="center"/>
    </xf>
    <xf numFmtId="0" fontId="16" fillId="35" borderId="49" xfId="0" applyFont="1" applyFill="1" applyBorder="1" applyAlignment="1">
      <alignment horizontal="center"/>
    </xf>
    <xf numFmtId="165" fontId="29" fillId="38" borderId="10" xfId="42" applyNumberFormat="1" applyFont="1" applyFill="1" applyBorder="1" applyAlignment="1">
      <alignment horizontal="center"/>
    </xf>
    <xf numFmtId="0" fontId="29" fillId="38" borderId="10" xfId="42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9" fillId="38" borderId="11" xfId="42" applyNumberFormat="1" applyFont="1" applyFill="1" applyBorder="1" applyAlignment="1">
      <alignment horizontal="center"/>
    </xf>
    <xf numFmtId="0" fontId="29" fillId="36" borderId="32" xfId="42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49" fontId="13" fillId="34" borderId="0" xfId="0" applyNumberFormat="1" applyFont="1" applyFill="1" applyBorder="1" applyAlignment="1">
      <alignment horizontal="center"/>
    </xf>
    <xf numFmtId="0" fontId="39" fillId="0" borderId="32" xfId="0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49" fontId="13" fillId="34" borderId="1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0" fillId="0" borderId="18" xfId="0" applyFont="1" applyBorder="1" applyAlignment="1">
      <alignment horizontal="center"/>
    </xf>
    <xf numFmtId="0" fontId="30" fillId="0" borderId="4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30" fillId="0" borderId="15" xfId="0" applyFont="1" applyBorder="1" applyAlignment="1">
      <alignment horizontal="center" wrapText="1"/>
    </xf>
    <xf numFmtId="1" fontId="35" fillId="39" borderId="12" xfId="0" applyNumberFormat="1" applyFont="1" applyFill="1" applyBorder="1" applyAlignment="1">
      <alignment horizontal="center"/>
    </xf>
  </cellXfs>
  <cellStyles count="6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0" builtinId="4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3"/>
    <cellStyle name="Followed Hyperlink 3" xfId="59"/>
    <cellStyle name="Followed Hyperlink 3 2" xfId="66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2"/>
    <cellStyle name="Hyperlink 3" xfId="58"/>
    <cellStyle name="Hyperlink 3 2" xfId="65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1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4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7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DF0C8"/>
      <color rgb="FFB2D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72279</xdr:rowOff>
    </xdr:from>
    <xdr:to>
      <xdr:col>0</xdr:col>
      <xdr:colOff>1770530</xdr:colOff>
      <xdr:row>3</xdr:row>
      <xdr:rowOff>74029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72279"/>
          <a:ext cx="1725706" cy="573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7"/>
  <sheetViews>
    <sheetView tabSelected="1" zoomScaleNormal="100" workbookViewId="0">
      <pane ySplit="8" topLeftCell="A9" activePane="bottomLeft" state="frozen"/>
      <selection pane="bottomLeft" activeCell="Q78" sqref="Q78"/>
    </sheetView>
  </sheetViews>
  <sheetFormatPr defaultColWidth="9.140625" defaultRowHeight="15" x14ac:dyDescent="0.25"/>
  <cols>
    <col min="1" max="1" width="33.5703125" style="4" customWidth="1"/>
    <col min="2" max="2" width="15.140625" style="5" bestFit="1" customWidth="1"/>
    <col min="3" max="3" width="11.7109375" style="5" bestFit="1" customWidth="1"/>
    <col min="4" max="4" width="7.28515625" style="5" customWidth="1"/>
    <col min="5" max="5" width="7.5703125" style="5" customWidth="1"/>
    <col min="6" max="6" width="7.42578125" style="5" customWidth="1"/>
    <col min="7" max="7" width="6.85546875" style="5" customWidth="1"/>
    <col min="8" max="8" width="7.140625" style="5" customWidth="1"/>
    <col min="9" max="9" width="7.28515625" style="5" customWidth="1"/>
    <col min="10" max="10" width="6" style="5" customWidth="1"/>
    <col min="11" max="11" width="5.85546875" style="5" customWidth="1"/>
    <col min="12" max="12" width="6.42578125" style="5" customWidth="1"/>
    <col min="13" max="13" width="6.7109375" style="5" customWidth="1"/>
    <col min="14" max="14" width="6.85546875" style="5" customWidth="1"/>
    <col min="15" max="15" width="6.140625" style="5" customWidth="1"/>
    <col min="16" max="16" width="7.140625" style="5" customWidth="1"/>
    <col min="17" max="17" width="8.42578125" style="5" bestFit="1" customWidth="1"/>
    <col min="18" max="18" width="29" style="4" bestFit="1" customWidth="1"/>
    <col min="19" max="19" width="14.5703125" style="4" bestFit="1" customWidth="1"/>
    <col min="20" max="20" width="10.85546875" style="4" bestFit="1" customWidth="1"/>
    <col min="21" max="21" width="12" style="4" bestFit="1" customWidth="1"/>
    <col min="22" max="27" width="9.85546875" style="4" bestFit="1" customWidth="1"/>
    <col min="28" max="16384" width="9.140625" style="4"/>
  </cols>
  <sheetData>
    <row r="1" spans="1:34" s="3" customFormat="1" x14ac:dyDescent="0.25">
      <c r="B1" s="188" t="s">
        <v>85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6"/>
      <c r="U1" s="6"/>
      <c r="V1" s="6"/>
      <c r="W1" s="6"/>
      <c r="X1" s="6"/>
    </row>
    <row r="2" spans="1:34" s="3" customFormat="1" x14ac:dyDescent="0.25">
      <c r="B2" s="189" t="s">
        <v>86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6"/>
      <c r="T2" s="6"/>
      <c r="U2" s="6"/>
      <c r="V2" s="6"/>
      <c r="W2" s="6"/>
      <c r="X2" s="6"/>
    </row>
    <row r="3" spans="1:34" s="3" customFormat="1" x14ac:dyDescent="0.25">
      <c r="B3" s="189" t="s">
        <v>91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6"/>
      <c r="T3" s="6"/>
      <c r="U3" s="6"/>
      <c r="V3" s="6"/>
      <c r="W3" s="6"/>
      <c r="X3" s="6"/>
    </row>
    <row r="4" spans="1:34" s="3" customFormat="1" x14ac:dyDescent="0.25">
      <c r="B4" s="189" t="s">
        <v>87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6"/>
      <c r="T4" s="6"/>
      <c r="U4" s="6"/>
      <c r="V4" s="6"/>
      <c r="W4" s="6"/>
      <c r="X4" s="6"/>
    </row>
    <row r="5" spans="1:34" s="3" customFormat="1" x14ac:dyDescent="0.25">
      <c r="B5" s="189" t="s">
        <v>83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6"/>
      <c r="S5" s="6"/>
      <c r="T5" s="6"/>
      <c r="U5" s="6"/>
      <c r="V5" s="6"/>
      <c r="W5" s="6"/>
      <c r="X5" s="6"/>
    </row>
    <row r="6" spans="1:34" s="3" customFormat="1" x14ac:dyDescent="0.25">
      <c r="B6" s="189" t="s">
        <v>84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6"/>
      <c r="S6" s="6"/>
      <c r="T6" s="6"/>
      <c r="U6" s="6"/>
      <c r="V6" s="6"/>
      <c r="W6" s="6"/>
      <c r="X6" s="6"/>
    </row>
    <row r="7" spans="1:34" ht="15.75" thickBot="1" x14ac:dyDescent="0.3"/>
    <row r="8" spans="1:34" ht="16.5" thickBot="1" x14ac:dyDescent="0.3">
      <c r="A8" s="190" t="s">
        <v>88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</row>
    <row r="10" spans="1:34" ht="15.75" thickBot="1" x14ac:dyDescent="0.3">
      <c r="A10" s="178" t="s">
        <v>152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spans="1:34" ht="60.75" thickBot="1" x14ac:dyDescent="0.3">
      <c r="B11" s="42" t="s">
        <v>0</v>
      </c>
      <c r="C11" s="43" t="s">
        <v>1</v>
      </c>
      <c r="D11" s="43" t="s">
        <v>79</v>
      </c>
      <c r="E11" s="43" t="s">
        <v>225</v>
      </c>
      <c r="F11" s="43" t="s">
        <v>226</v>
      </c>
      <c r="G11" s="43" t="s">
        <v>227</v>
      </c>
      <c r="H11" s="43" t="s">
        <v>228</v>
      </c>
      <c r="I11" s="43" t="s">
        <v>229</v>
      </c>
      <c r="J11" s="43" t="s">
        <v>230</v>
      </c>
      <c r="K11" s="43" t="s">
        <v>231</v>
      </c>
      <c r="L11" s="43" t="s">
        <v>232</v>
      </c>
      <c r="M11" s="43" t="s">
        <v>233</v>
      </c>
      <c r="N11" s="43" t="s">
        <v>234</v>
      </c>
      <c r="O11" s="43" t="s">
        <v>235</v>
      </c>
      <c r="P11" s="43" t="s">
        <v>236</v>
      </c>
      <c r="Q11" s="44" t="s">
        <v>2</v>
      </c>
      <c r="R11" s="110" t="s">
        <v>89</v>
      </c>
    </row>
    <row r="12" spans="1:34" ht="15" customHeight="1" thickBot="1" x14ac:dyDescent="0.3">
      <c r="A12" s="155" t="s">
        <v>80</v>
      </c>
      <c r="B12" s="59">
        <v>9179232.629999999</v>
      </c>
      <c r="C12" s="60">
        <v>15937</v>
      </c>
      <c r="D12" s="60">
        <v>1161</v>
      </c>
      <c r="E12" s="60">
        <v>1674</v>
      </c>
      <c r="F12" s="60">
        <v>1711</v>
      </c>
      <c r="G12" s="58">
        <v>3353</v>
      </c>
      <c r="H12" s="39">
        <v>2581</v>
      </c>
      <c r="I12" s="39">
        <v>1487</v>
      </c>
      <c r="J12" s="39">
        <v>1063</v>
      </c>
      <c r="K12" s="39">
        <v>824</v>
      </c>
      <c r="L12" s="39">
        <v>726</v>
      </c>
      <c r="M12" s="39">
        <v>518</v>
      </c>
      <c r="N12" s="39">
        <v>402</v>
      </c>
      <c r="O12" s="64">
        <v>228</v>
      </c>
      <c r="P12" s="65">
        <v>145</v>
      </c>
      <c r="Q12" s="92">
        <v>64</v>
      </c>
      <c r="R12" s="179">
        <v>1017</v>
      </c>
    </row>
    <row r="13" spans="1:34" ht="15" customHeight="1" thickBot="1" x14ac:dyDescent="0.3">
      <c r="A13" s="155" t="s">
        <v>90</v>
      </c>
      <c r="B13" s="116">
        <v>276163.57</v>
      </c>
      <c r="C13" s="117">
        <v>561</v>
      </c>
      <c r="D13" s="117">
        <v>114</v>
      </c>
      <c r="E13" s="117">
        <v>137</v>
      </c>
      <c r="F13" s="117">
        <v>124</v>
      </c>
      <c r="G13" s="118">
        <v>88</v>
      </c>
      <c r="H13" s="118">
        <v>39</v>
      </c>
      <c r="I13" s="118">
        <v>23</v>
      </c>
      <c r="J13" s="118" t="s">
        <v>146</v>
      </c>
      <c r="K13" s="118" t="s">
        <v>146</v>
      </c>
      <c r="L13" s="118" t="s">
        <v>146</v>
      </c>
      <c r="M13" s="118" t="s">
        <v>146</v>
      </c>
      <c r="N13" s="147" t="s">
        <v>146</v>
      </c>
      <c r="O13" s="120" t="s">
        <v>146</v>
      </c>
      <c r="P13" s="120" t="s">
        <v>146</v>
      </c>
      <c r="Q13" s="121" t="s">
        <v>146</v>
      </c>
      <c r="R13" s="180"/>
      <c r="AH13" s="7"/>
    </row>
    <row r="14" spans="1:34" ht="15.75" customHeight="1" thickBot="1" x14ac:dyDescent="0.3">
      <c r="A14" s="156" t="s">
        <v>147</v>
      </c>
      <c r="B14" s="148">
        <v>3541267.91</v>
      </c>
      <c r="C14" s="149">
        <v>6847</v>
      </c>
      <c r="D14" s="149">
        <v>804</v>
      </c>
      <c r="E14" s="149">
        <v>1962</v>
      </c>
      <c r="F14" s="149">
        <v>2635</v>
      </c>
      <c r="G14" s="149">
        <v>684</v>
      </c>
      <c r="H14" s="145">
        <v>284</v>
      </c>
      <c r="I14" s="145">
        <v>146</v>
      </c>
      <c r="J14" s="145">
        <v>112</v>
      </c>
      <c r="K14" s="145">
        <v>75</v>
      </c>
      <c r="L14" s="145">
        <v>52</v>
      </c>
      <c r="M14" s="145">
        <v>38</v>
      </c>
      <c r="N14" s="145">
        <v>28</v>
      </c>
      <c r="O14" s="145">
        <v>16</v>
      </c>
      <c r="P14" s="150" t="s">
        <v>146</v>
      </c>
      <c r="Q14" s="151" t="s">
        <v>146</v>
      </c>
      <c r="R14" s="180"/>
    </row>
    <row r="15" spans="1:34" ht="15.75" thickBot="1" x14ac:dyDescent="0.3">
      <c r="A15" s="163" t="s">
        <v>93</v>
      </c>
      <c r="B15" s="106">
        <v>12996664.109999999</v>
      </c>
      <c r="C15" s="107">
        <v>23345</v>
      </c>
      <c r="D15" s="107">
        <v>2079</v>
      </c>
      <c r="E15" s="107">
        <v>3773</v>
      </c>
      <c r="F15" s="107">
        <v>4470</v>
      </c>
      <c r="G15" s="107">
        <v>4125</v>
      </c>
      <c r="H15" s="107">
        <v>2904</v>
      </c>
      <c r="I15" s="107">
        <v>1656</v>
      </c>
      <c r="J15" s="107" t="s">
        <v>164</v>
      </c>
      <c r="K15" s="107" t="s">
        <v>165</v>
      </c>
      <c r="L15" s="107" t="s">
        <v>166</v>
      </c>
      <c r="M15" s="107" t="s">
        <v>167</v>
      </c>
      <c r="N15" s="107" t="s">
        <v>168</v>
      </c>
      <c r="O15" s="107" t="s">
        <v>169</v>
      </c>
      <c r="P15" s="107" t="s">
        <v>170</v>
      </c>
      <c r="Q15" s="107" t="s">
        <v>171</v>
      </c>
      <c r="R15" s="181"/>
    </row>
    <row r="16" spans="1:34" ht="15.75" thickBot="1" x14ac:dyDescent="0.3">
      <c r="A16" s="186" t="s">
        <v>153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spans="1:21" ht="60.75" thickBot="1" x14ac:dyDescent="0.3">
      <c r="B17" s="42" t="s">
        <v>0</v>
      </c>
      <c r="C17" s="43" t="s">
        <v>1</v>
      </c>
      <c r="D17" s="43" t="s">
        <v>79</v>
      </c>
      <c r="E17" s="43" t="s">
        <v>225</v>
      </c>
      <c r="F17" s="43" t="s">
        <v>226</v>
      </c>
      <c r="G17" s="43" t="s">
        <v>227</v>
      </c>
      <c r="H17" s="43" t="s">
        <v>228</v>
      </c>
      <c r="I17" s="43" t="s">
        <v>229</v>
      </c>
      <c r="J17" s="43" t="s">
        <v>230</v>
      </c>
      <c r="K17" s="43" t="s">
        <v>231</v>
      </c>
      <c r="L17" s="43" t="s">
        <v>232</v>
      </c>
      <c r="M17" s="43" t="s">
        <v>233</v>
      </c>
      <c r="N17" s="43" t="s">
        <v>234</v>
      </c>
      <c r="O17" s="43" t="s">
        <v>235</v>
      </c>
      <c r="P17" s="43" t="s">
        <v>236</v>
      </c>
      <c r="Q17" s="44" t="s">
        <v>2</v>
      </c>
      <c r="R17" s="110" t="s">
        <v>89</v>
      </c>
      <c r="U17" s="7"/>
    </row>
    <row r="18" spans="1:21" ht="15.75" thickBot="1" x14ac:dyDescent="0.3">
      <c r="A18" s="155" t="s">
        <v>80</v>
      </c>
      <c r="B18" s="59">
        <v>17629110.5</v>
      </c>
      <c r="C18" s="60">
        <v>23572</v>
      </c>
      <c r="D18" s="60">
        <v>2060</v>
      </c>
      <c r="E18" s="60">
        <v>3721</v>
      </c>
      <c r="F18" s="60">
        <v>4475</v>
      </c>
      <c r="G18" s="58">
        <v>4261</v>
      </c>
      <c r="H18" s="39">
        <v>2946</v>
      </c>
      <c r="I18" s="39">
        <v>1707</v>
      </c>
      <c r="J18" s="39">
        <v>1211</v>
      </c>
      <c r="K18" s="39">
        <v>922</v>
      </c>
      <c r="L18" s="39">
        <v>774</v>
      </c>
      <c r="M18" s="39">
        <v>579</v>
      </c>
      <c r="N18" s="39">
        <v>441</v>
      </c>
      <c r="O18" s="39">
        <v>267</v>
      </c>
      <c r="P18" s="38">
        <v>149</v>
      </c>
      <c r="Q18" s="47">
        <v>59</v>
      </c>
      <c r="R18" s="179">
        <v>1022</v>
      </c>
    </row>
    <row r="19" spans="1:21" ht="15.75" thickBot="1" x14ac:dyDescent="0.3">
      <c r="A19" s="155" t="s">
        <v>90</v>
      </c>
      <c r="B19" s="125">
        <v>279984.28999999998</v>
      </c>
      <c r="C19" s="62">
        <v>542</v>
      </c>
      <c r="D19" s="62">
        <v>106</v>
      </c>
      <c r="E19" s="62">
        <v>136</v>
      </c>
      <c r="F19" s="62">
        <v>120</v>
      </c>
      <c r="G19" s="56">
        <v>94</v>
      </c>
      <c r="H19" s="56">
        <v>44</v>
      </c>
      <c r="I19" s="56">
        <v>16</v>
      </c>
      <c r="J19" s="118" t="s">
        <v>146</v>
      </c>
      <c r="K19" s="118" t="s">
        <v>146</v>
      </c>
      <c r="L19" s="118" t="s">
        <v>146</v>
      </c>
      <c r="M19" s="118" t="s">
        <v>146</v>
      </c>
      <c r="N19" s="119" t="s">
        <v>146</v>
      </c>
      <c r="O19" s="120" t="s">
        <v>146</v>
      </c>
      <c r="P19" s="120" t="s">
        <v>146</v>
      </c>
      <c r="Q19" s="121" t="s">
        <v>146</v>
      </c>
      <c r="R19" s="180"/>
    </row>
    <row r="20" spans="1:21" ht="15.75" thickBot="1" x14ac:dyDescent="0.3">
      <c r="A20" s="71" t="s">
        <v>93</v>
      </c>
      <c r="B20" s="106">
        <f>SUM(B18:B19)</f>
        <v>17909094.789999999</v>
      </c>
      <c r="C20" s="107">
        <f>SUM(C18:C19)</f>
        <v>24114</v>
      </c>
      <c r="D20" s="107">
        <f>SUM(D18:D19)</f>
        <v>2166</v>
      </c>
      <c r="E20" s="107">
        <f t="shared" ref="E20:I20" si="0">SUM(E18:E19)</f>
        <v>3857</v>
      </c>
      <c r="F20" s="107">
        <f t="shared" si="0"/>
        <v>4595</v>
      </c>
      <c r="G20" s="107">
        <f t="shared" si="0"/>
        <v>4355</v>
      </c>
      <c r="H20" s="107">
        <f t="shared" si="0"/>
        <v>2990</v>
      </c>
      <c r="I20" s="107">
        <f t="shared" si="0"/>
        <v>1723</v>
      </c>
      <c r="J20" s="107" t="s">
        <v>172</v>
      </c>
      <c r="K20" s="107" t="s">
        <v>173</v>
      </c>
      <c r="L20" s="107" t="s">
        <v>174</v>
      </c>
      <c r="M20" s="107" t="s">
        <v>175</v>
      </c>
      <c r="N20" s="107" t="s">
        <v>176</v>
      </c>
      <c r="O20" s="107" t="s">
        <v>177</v>
      </c>
      <c r="P20" s="107" t="s">
        <v>178</v>
      </c>
      <c r="Q20" s="107" t="s">
        <v>179</v>
      </c>
      <c r="R20" s="184"/>
    </row>
    <row r="21" spans="1:21" ht="15.75" thickBot="1" x14ac:dyDescent="0.3">
      <c r="A21" s="186" t="s">
        <v>154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</row>
    <row r="22" spans="1:21" ht="60.75" thickBot="1" x14ac:dyDescent="0.3">
      <c r="B22" s="42" t="s">
        <v>0</v>
      </c>
      <c r="C22" s="43" t="s">
        <v>1</v>
      </c>
      <c r="D22" s="43" t="s">
        <v>79</v>
      </c>
      <c r="E22" s="43" t="s">
        <v>225</v>
      </c>
      <c r="F22" s="43" t="s">
        <v>226</v>
      </c>
      <c r="G22" s="43" t="s">
        <v>227</v>
      </c>
      <c r="H22" s="43" t="s">
        <v>228</v>
      </c>
      <c r="I22" s="43" t="s">
        <v>229</v>
      </c>
      <c r="J22" s="43" t="s">
        <v>230</v>
      </c>
      <c r="K22" s="43" t="s">
        <v>231</v>
      </c>
      <c r="L22" s="43" t="s">
        <v>232</v>
      </c>
      <c r="M22" s="43" t="s">
        <v>233</v>
      </c>
      <c r="N22" s="43" t="s">
        <v>234</v>
      </c>
      <c r="O22" s="43" t="s">
        <v>235</v>
      </c>
      <c r="P22" s="43" t="s">
        <v>236</v>
      </c>
      <c r="Q22" s="44" t="s">
        <v>2</v>
      </c>
      <c r="R22" s="110" t="s">
        <v>89</v>
      </c>
    </row>
    <row r="23" spans="1:21" ht="15.75" thickBot="1" x14ac:dyDescent="0.3">
      <c r="A23" s="155" t="s">
        <v>80</v>
      </c>
      <c r="B23" s="122">
        <v>16626931.380000001</v>
      </c>
      <c r="C23" s="123">
        <v>24079</v>
      </c>
      <c r="D23" s="58">
        <v>2083</v>
      </c>
      <c r="E23" s="58">
        <v>3842</v>
      </c>
      <c r="F23" s="58">
        <v>4573</v>
      </c>
      <c r="G23" s="58">
        <v>4368</v>
      </c>
      <c r="H23" s="64">
        <v>3095</v>
      </c>
      <c r="I23" s="64">
        <v>1758</v>
      </c>
      <c r="J23" s="64">
        <v>1169</v>
      </c>
      <c r="K23" s="64">
        <v>939</v>
      </c>
      <c r="L23" s="64">
        <v>755</v>
      </c>
      <c r="M23" s="64">
        <v>594</v>
      </c>
      <c r="N23" s="64">
        <v>434</v>
      </c>
      <c r="O23" s="64">
        <v>273</v>
      </c>
      <c r="P23" s="65">
        <v>148</v>
      </c>
      <c r="Q23" s="92">
        <v>48</v>
      </c>
      <c r="R23" s="179">
        <v>1034</v>
      </c>
    </row>
    <row r="24" spans="1:21" ht="15.75" thickBot="1" x14ac:dyDescent="0.3">
      <c r="A24" s="155" t="s">
        <v>90</v>
      </c>
      <c r="B24" s="125">
        <v>402246.33</v>
      </c>
      <c r="C24" s="124">
        <v>613</v>
      </c>
      <c r="D24" s="66">
        <v>108</v>
      </c>
      <c r="E24" s="66">
        <v>160</v>
      </c>
      <c r="F24" s="66">
        <v>123</v>
      </c>
      <c r="G24" s="66">
        <v>99</v>
      </c>
      <c r="H24" s="66">
        <v>54</v>
      </c>
      <c r="I24" s="66">
        <v>28</v>
      </c>
      <c r="J24" s="118" t="s">
        <v>146</v>
      </c>
      <c r="K24" s="66">
        <v>12</v>
      </c>
      <c r="L24" s="118" t="s">
        <v>146</v>
      </c>
      <c r="M24" s="118" t="s">
        <v>146</v>
      </c>
      <c r="N24" s="118" t="s">
        <v>146</v>
      </c>
      <c r="O24" s="118" t="s">
        <v>146</v>
      </c>
      <c r="P24" s="118" t="s">
        <v>146</v>
      </c>
      <c r="Q24" s="118" t="s">
        <v>146</v>
      </c>
      <c r="R24" s="180"/>
    </row>
    <row r="25" spans="1:21" ht="15.75" thickBot="1" x14ac:dyDescent="0.3">
      <c r="A25" s="71" t="s">
        <v>93</v>
      </c>
      <c r="B25" s="106">
        <f>SUM(B23:B24)</f>
        <v>17029177.710000001</v>
      </c>
      <c r="C25" s="107">
        <f>SUM(C23:C24)</f>
        <v>24692</v>
      </c>
      <c r="D25" s="107">
        <f>SUM(D23:D24)</f>
        <v>2191</v>
      </c>
      <c r="E25" s="107">
        <f t="shared" ref="E25:I25" si="1">SUM(E23:E24)</f>
        <v>4002</v>
      </c>
      <c r="F25" s="107">
        <f t="shared" si="1"/>
        <v>4696</v>
      </c>
      <c r="G25" s="107">
        <f t="shared" si="1"/>
        <v>4467</v>
      </c>
      <c r="H25" s="107">
        <f t="shared" si="1"/>
        <v>3149</v>
      </c>
      <c r="I25" s="107">
        <f t="shared" si="1"/>
        <v>1786</v>
      </c>
      <c r="J25" s="107" t="s">
        <v>180</v>
      </c>
      <c r="K25" s="107" t="s">
        <v>187</v>
      </c>
      <c r="L25" s="107" t="s">
        <v>181</v>
      </c>
      <c r="M25" s="107" t="s">
        <v>182</v>
      </c>
      <c r="N25" s="107" t="s">
        <v>183</v>
      </c>
      <c r="O25" s="107" t="s">
        <v>184</v>
      </c>
      <c r="P25" s="107" t="s">
        <v>185</v>
      </c>
      <c r="Q25" s="107" t="s">
        <v>186</v>
      </c>
      <c r="R25" s="184"/>
    </row>
    <row r="26" spans="1:21" ht="15.75" thickBot="1" x14ac:dyDescent="0.3">
      <c r="A26" s="186" t="s">
        <v>155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</row>
    <row r="27" spans="1:21" ht="60.75" thickBot="1" x14ac:dyDescent="0.3">
      <c r="B27" s="42" t="s">
        <v>0</v>
      </c>
      <c r="C27" s="43" t="s">
        <v>1</v>
      </c>
      <c r="D27" s="43" t="s">
        <v>79</v>
      </c>
      <c r="E27" s="43" t="s">
        <v>225</v>
      </c>
      <c r="F27" s="43" t="s">
        <v>226</v>
      </c>
      <c r="G27" s="43" t="s">
        <v>227</v>
      </c>
      <c r="H27" s="43" t="s">
        <v>228</v>
      </c>
      <c r="I27" s="43" t="s">
        <v>229</v>
      </c>
      <c r="J27" s="43" t="s">
        <v>230</v>
      </c>
      <c r="K27" s="43" t="s">
        <v>231</v>
      </c>
      <c r="L27" s="43" t="s">
        <v>232</v>
      </c>
      <c r="M27" s="43" t="s">
        <v>233</v>
      </c>
      <c r="N27" s="43" t="s">
        <v>234</v>
      </c>
      <c r="O27" s="43" t="s">
        <v>235</v>
      </c>
      <c r="P27" s="43" t="s">
        <v>236</v>
      </c>
      <c r="Q27" s="108" t="s">
        <v>2</v>
      </c>
      <c r="R27" s="110" t="s">
        <v>89</v>
      </c>
    </row>
    <row r="28" spans="1:21" ht="15.75" thickBot="1" x14ac:dyDescent="0.3">
      <c r="A28" s="155" t="s">
        <v>80</v>
      </c>
      <c r="B28" s="59">
        <v>16980654.129999999</v>
      </c>
      <c r="C28" s="60">
        <v>24456</v>
      </c>
      <c r="D28" s="60">
        <v>2073</v>
      </c>
      <c r="E28" s="60">
        <v>3919</v>
      </c>
      <c r="F28" s="60">
        <v>4636</v>
      </c>
      <c r="G28" s="58">
        <v>4416</v>
      </c>
      <c r="H28" s="39">
        <v>3231</v>
      </c>
      <c r="I28" s="39">
        <v>1809</v>
      </c>
      <c r="J28" s="39">
        <v>1156</v>
      </c>
      <c r="K28" s="39">
        <v>941</v>
      </c>
      <c r="L28" s="39">
        <v>754</v>
      </c>
      <c r="M28" s="39">
        <v>620</v>
      </c>
      <c r="N28" s="39">
        <v>435</v>
      </c>
      <c r="O28" s="39">
        <v>276</v>
      </c>
      <c r="P28" s="38">
        <v>148</v>
      </c>
      <c r="Q28" s="109">
        <v>42</v>
      </c>
      <c r="R28" s="179">
        <v>1045</v>
      </c>
    </row>
    <row r="29" spans="1:21" ht="15.75" thickBot="1" x14ac:dyDescent="0.3">
      <c r="A29" s="155" t="s">
        <v>90</v>
      </c>
      <c r="B29" s="61">
        <v>384657.05</v>
      </c>
      <c r="C29" s="62">
        <v>581</v>
      </c>
      <c r="D29" s="62">
        <v>101</v>
      </c>
      <c r="E29" s="62">
        <v>156</v>
      </c>
      <c r="F29" s="62">
        <v>116</v>
      </c>
      <c r="G29" s="56">
        <v>86</v>
      </c>
      <c r="H29" s="56">
        <v>59</v>
      </c>
      <c r="I29" s="56">
        <v>28</v>
      </c>
      <c r="J29" s="118" t="s">
        <v>146</v>
      </c>
      <c r="K29" s="118" t="s">
        <v>146</v>
      </c>
      <c r="L29" s="118" t="s">
        <v>146</v>
      </c>
      <c r="M29" s="118" t="s">
        <v>146</v>
      </c>
      <c r="N29" s="118" t="s">
        <v>146</v>
      </c>
      <c r="O29" s="118" t="s">
        <v>146</v>
      </c>
      <c r="P29" s="118" t="s">
        <v>146</v>
      </c>
      <c r="Q29" s="118" t="s">
        <v>146</v>
      </c>
      <c r="R29" s="180"/>
    </row>
    <row r="30" spans="1:21" ht="15.75" thickBot="1" x14ac:dyDescent="0.3">
      <c r="A30" s="71" t="s">
        <v>93</v>
      </c>
      <c r="B30" s="106">
        <f>SUM(B28:B29)</f>
        <v>17365311.18</v>
      </c>
      <c r="C30" s="107">
        <f>SUM(C28:C29)</f>
        <v>25037</v>
      </c>
      <c r="D30" s="107">
        <f t="shared" ref="D30:I30" si="2">SUM(D28:D29)</f>
        <v>2174</v>
      </c>
      <c r="E30" s="107">
        <f t="shared" si="2"/>
        <v>4075</v>
      </c>
      <c r="F30" s="107">
        <f t="shared" si="2"/>
        <v>4752</v>
      </c>
      <c r="G30" s="107">
        <f t="shared" si="2"/>
        <v>4502</v>
      </c>
      <c r="H30" s="107">
        <f t="shared" si="2"/>
        <v>3290</v>
      </c>
      <c r="I30" s="107">
        <f t="shared" si="2"/>
        <v>1837</v>
      </c>
      <c r="J30" s="107" t="s">
        <v>188</v>
      </c>
      <c r="K30" s="107" t="s">
        <v>187</v>
      </c>
      <c r="L30" s="107" t="s">
        <v>189</v>
      </c>
      <c r="M30" s="107" t="s">
        <v>190</v>
      </c>
      <c r="N30" s="107" t="s">
        <v>191</v>
      </c>
      <c r="O30" s="107" t="s">
        <v>192</v>
      </c>
      <c r="P30" s="107" t="s">
        <v>185</v>
      </c>
      <c r="Q30" s="107" t="s">
        <v>193</v>
      </c>
      <c r="R30" s="181"/>
    </row>
    <row r="31" spans="1:21" ht="15.75" thickBot="1" x14ac:dyDescent="0.3">
      <c r="A31" s="186" t="s">
        <v>156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</row>
    <row r="32" spans="1:21" ht="60.75" thickBot="1" x14ac:dyDescent="0.3">
      <c r="B32" s="42" t="s">
        <v>0</v>
      </c>
      <c r="C32" s="43" t="s">
        <v>1</v>
      </c>
      <c r="D32" s="43" t="s">
        <v>79</v>
      </c>
      <c r="E32" s="43" t="s">
        <v>225</v>
      </c>
      <c r="F32" s="43" t="s">
        <v>226</v>
      </c>
      <c r="G32" s="43" t="s">
        <v>227</v>
      </c>
      <c r="H32" s="43" t="s">
        <v>228</v>
      </c>
      <c r="I32" s="43" t="s">
        <v>229</v>
      </c>
      <c r="J32" s="43" t="s">
        <v>230</v>
      </c>
      <c r="K32" s="43" t="s">
        <v>231</v>
      </c>
      <c r="L32" s="43" t="s">
        <v>232</v>
      </c>
      <c r="M32" s="43" t="s">
        <v>233</v>
      </c>
      <c r="N32" s="43" t="s">
        <v>234</v>
      </c>
      <c r="O32" s="43" t="s">
        <v>235</v>
      </c>
      <c r="P32" s="43" t="s">
        <v>236</v>
      </c>
      <c r="Q32" s="44" t="s">
        <v>2</v>
      </c>
      <c r="R32" s="41" t="s">
        <v>89</v>
      </c>
    </row>
    <row r="33" spans="1:18" x14ac:dyDescent="0.25">
      <c r="A33" s="40" t="s">
        <v>80</v>
      </c>
      <c r="B33" s="59">
        <v>20464651.25</v>
      </c>
      <c r="C33" s="60">
        <v>25170</v>
      </c>
      <c r="D33" s="60">
        <v>2125</v>
      </c>
      <c r="E33" s="60">
        <v>4054</v>
      </c>
      <c r="F33" s="60">
        <v>4811</v>
      </c>
      <c r="G33" s="58">
        <v>4466</v>
      </c>
      <c r="H33" s="39">
        <v>3399</v>
      </c>
      <c r="I33" s="39">
        <v>1901</v>
      </c>
      <c r="J33" s="39">
        <v>1152</v>
      </c>
      <c r="K33" s="39">
        <v>931</v>
      </c>
      <c r="L33" s="39">
        <v>786</v>
      </c>
      <c r="M33" s="39">
        <v>629</v>
      </c>
      <c r="N33" s="39">
        <v>456</v>
      </c>
      <c r="O33" s="39">
        <v>271</v>
      </c>
      <c r="P33" s="38">
        <v>136</v>
      </c>
      <c r="Q33" s="47">
        <v>53</v>
      </c>
      <c r="R33" s="182">
        <v>1061</v>
      </c>
    </row>
    <row r="34" spans="1:18" ht="15.75" thickBot="1" x14ac:dyDescent="0.3">
      <c r="A34" s="55" t="s">
        <v>90</v>
      </c>
      <c r="B34" s="61">
        <v>487743.65</v>
      </c>
      <c r="C34" s="62">
        <v>591</v>
      </c>
      <c r="D34" s="62">
        <v>101</v>
      </c>
      <c r="E34" s="62">
        <v>155</v>
      </c>
      <c r="F34" s="62">
        <v>116</v>
      </c>
      <c r="G34" s="56">
        <v>89</v>
      </c>
      <c r="H34" s="56">
        <v>60</v>
      </c>
      <c r="I34" s="56">
        <v>30</v>
      </c>
      <c r="J34" s="56" t="s">
        <v>146</v>
      </c>
      <c r="K34" s="56" t="s">
        <v>146</v>
      </c>
      <c r="L34" s="56" t="s">
        <v>146</v>
      </c>
      <c r="M34" s="56" t="s">
        <v>146</v>
      </c>
      <c r="N34" s="56" t="s">
        <v>146</v>
      </c>
      <c r="O34" s="56" t="s">
        <v>146</v>
      </c>
      <c r="P34" s="56" t="s">
        <v>146</v>
      </c>
      <c r="Q34" s="112" t="s">
        <v>146</v>
      </c>
      <c r="R34" s="183"/>
    </row>
    <row r="35" spans="1:18" ht="15.75" thickBot="1" x14ac:dyDescent="0.3">
      <c r="A35" s="164" t="s">
        <v>93</v>
      </c>
      <c r="B35" s="106">
        <f>SUM(B33:B34)</f>
        <v>20952394.899999999</v>
      </c>
      <c r="C35" s="107">
        <f>SUM(C33:C34)</f>
        <v>25761</v>
      </c>
      <c r="D35" s="107">
        <f t="shared" ref="D35:I35" si="3">SUM(D33:D34)</f>
        <v>2226</v>
      </c>
      <c r="E35" s="107">
        <f t="shared" si="3"/>
        <v>4209</v>
      </c>
      <c r="F35" s="107">
        <f t="shared" si="3"/>
        <v>4927</v>
      </c>
      <c r="G35" s="107">
        <f t="shared" si="3"/>
        <v>4555</v>
      </c>
      <c r="H35" s="107">
        <f t="shared" si="3"/>
        <v>3459</v>
      </c>
      <c r="I35" s="107">
        <f t="shared" si="3"/>
        <v>1931</v>
      </c>
      <c r="J35" s="107" t="s">
        <v>195</v>
      </c>
      <c r="K35" s="107" t="s">
        <v>196</v>
      </c>
      <c r="L35" s="107" t="s">
        <v>197</v>
      </c>
      <c r="M35" s="107" t="s">
        <v>198</v>
      </c>
      <c r="N35" s="107" t="s">
        <v>199</v>
      </c>
      <c r="O35" s="107" t="s">
        <v>200</v>
      </c>
      <c r="P35" s="107" t="s">
        <v>201</v>
      </c>
      <c r="Q35" s="107" t="s">
        <v>202</v>
      </c>
      <c r="R35" s="184"/>
    </row>
    <row r="36" spans="1:18" x14ac:dyDescent="0.25">
      <c r="A36" s="67"/>
      <c r="B36" s="70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9"/>
    </row>
    <row r="37" spans="1:18" ht="15.75" thickBot="1" x14ac:dyDescent="0.3">
      <c r="A37" s="178" t="s">
        <v>157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</row>
    <row r="38" spans="1:18" ht="60.75" thickBot="1" x14ac:dyDescent="0.3">
      <c r="B38" s="42" t="s">
        <v>0</v>
      </c>
      <c r="C38" s="43" t="s">
        <v>1</v>
      </c>
      <c r="D38" s="43" t="s">
        <v>79</v>
      </c>
      <c r="E38" s="43" t="s">
        <v>225</v>
      </c>
      <c r="F38" s="43" t="s">
        <v>226</v>
      </c>
      <c r="G38" s="43" t="s">
        <v>227</v>
      </c>
      <c r="H38" s="43" t="s">
        <v>228</v>
      </c>
      <c r="I38" s="43" t="s">
        <v>229</v>
      </c>
      <c r="J38" s="43" t="s">
        <v>230</v>
      </c>
      <c r="K38" s="43" t="s">
        <v>231</v>
      </c>
      <c r="L38" s="43" t="s">
        <v>232</v>
      </c>
      <c r="M38" s="43" t="s">
        <v>233</v>
      </c>
      <c r="N38" s="43" t="s">
        <v>234</v>
      </c>
      <c r="O38" s="43" t="s">
        <v>235</v>
      </c>
      <c r="P38" s="43" t="s">
        <v>236</v>
      </c>
      <c r="Q38" s="44" t="s">
        <v>2</v>
      </c>
      <c r="R38" s="41" t="s">
        <v>89</v>
      </c>
    </row>
    <row r="39" spans="1:18" x14ac:dyDescent="0.25">
      <c r="A39" s="40" t="s">
        <v>80</v>
      </c>
      <c r="B39" s="59">
        <v>12642211.539999999</v>
      </c>
      <c r="C39" s="60">
        <v>24859</v>
      </c>
      <c r="D39" s="60">
        <v>2004</v>
      </c>
      <c r="E39" s="60">
        <v>3846</v>
      </c>
      <c r="F39" s="60">
        <v>4633</v>
      </c>
      <c r="G39" s="58">
        <v>4411</v>
      </c>
      <c r="H39" s="39">
        <v>3433</v>
      </c>
      <c r="I39" s="39">
        <v>1964</v>
      </c>
      <c r="J39" s="39">
        <v>1197</v>
      </c>
      <c r="K39" s="39">
        <v>982</v>
      </c>
      <c r="L39" s="39">
        <v>806</v>
      </c>
      <c r="M39" s="39">
        <v>653</v>
      </c>
      <c r="N39" s="39">
        <v>468</v>
      </c>
      <c r="O39" s="39">
        <v>281</v>
      </c>
      <c r="P39" s="38">
        <v>132</v>
      </c>
      <c r="Q39" s="47">
        <v>49</v>
      </c>
      <c r="R39" s="182">
        <v>1061</v>
      </c>
    </row>
    <row r="40" spans="1:18" x14ac:dyDescent="0.25">
      <c r="A40" s="55" t="s">
        <v>90</v>
      </c>
      <c r="B40" s="59">
        <v>383830.03</v>
      </c>
      <c r="C40" s="100">
        <v>625</v>
      </c>
      <c r="D40" s="100">
        <v>93</v>
      </c>
      <c r="E40" s="100">
        <v>153</v>
      </c>
      <c r="F40" s="100">
        <v>110</v>
      </c>
      <c r="G40" s="39">
        <v>93</v>
      </c>
      <c r="H40" s="39">
        <v>75</v>
      </c>
      <c r="I40" s="39">
        <v>41</v>
      </c>
      <c r="J40" s="39">
        <v>20</v>
      </c>
      <c r="K40" s="39" t="s">
        <v>146</v>
      </c>
      <c r="L40" s="64" t="s">
        <v>146</v>
      </c>
      <c r="M40" s="56">
        <v>12</v>
      </c>
      <c r="N40" s="56" t="s">
        <v>146</v>
      </c>
      <c r="O40" s="56" t="s">
        <v>146</v>
      </c>
      <c r="P40" s="56" t="s">
        <v>146</v>
      </c>
      <c r="Q40" s="56" t="s">
        <v>146</v>
      </c>
      <c r="R40" s="183"/>
    </row>
    <row r="41" spans="1:18" ht="15.75" thickBot="1" x14ac:dyDescent="0.3">
      <c r="A41" s="164" t="s">
        <v>93</v>
      </c>
      <c r="B41" s="45">
        <f>SUM(B39:B40)</f>
        <v>13026041.569999998</v>
      </c>
      <c r="C41" s="46">
        <f>SUM(C39:C40)</f>
        <v>25484</v>
      </c>
      <c r="D41" s="46">
        <f t="shared" ref="D41:J41" si="4">SUM(D39:D40)</f>
        <v>2097</v>
      </c>
      <c r="E41" s="46">
        <f t="shared" si="4"/>
        <v>3999</v>
      </c>
      <c r="F41" s="46">
        <f t="shared" si="4"/>
        <v>4743</v>
      </c>
      <c r="G41" s="46">
        <f t="shared" si="4"/>
        <v>4504</v>
      </c>
      <c r="H41" s="46">
        <f t="shared" si="4"/>
        <v>3508</v>
      </c>
      <c r="I41" s="46">
        <f t="shared" si="4"/>
        <v>2005</v>
      </c>
      <c r="J41" s="46">
        <f t="shared" si="4"/>
        <v>1217</v>
      </c>
      <c r="K41" s="46" t="s">
        <v>204</v>
      </c>
      <c r="L41" s="46" t="s">
        <v>205</v>
      </c>
      <c r="M41" s="46">
        <v>665</v>
      </c>
      <c r="N41" s="46" t="s">
        <v>206</v>
      </c>
      <c r="O41" s="46" t="s">
        <v>207</v>
      </c>
      <c r="P41" s="46" t="s">
        <v>208</v>
      </c>
      <c r="Q41" s="46" t="s">
        <v>209</v>
      </c>
      <c r="R41" s="184"/>
    </row>
    <row r="42" spans="1:18" x14ac:dyDescent="0.25">
      <c r="A42" s="67"/>
      <c r="B42" s="70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9"/>
    </row>
    <row r="43" spans="1:18" ht="15.75" thickBot="1" x14ac:dyDescent="0.3">
      <c r="A43" s="178" t="s">
        <v>158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</row>
    <row r="44" spans="1:18" ht="60.75" thickBot="1" x14ac:dyDescent="0.3">
      <c r="B44" s="42" t="s">
        <v>0</v>
      </c>
      <c r="C44" s="43" t="s">
        <v>1</v>
      </c>
      <c r="D44" s="43" t="s">
        <v>79</v>
      </c>
      <c r="E44" s="43" t="s">
        <v>225</v>
      </c>
      <c r="F44" s="43" t="s">
        <v>226</v>
      </c>
      <c r="G44" s="43" t="s">
        <v>227</v>
      </c>
      <c r="H44" s="43" t="s">
        <v>228</v>
      </c>
      <c r="I44" s="43" t="s">
        <v>229</v>
      </c>
      <c r="J44" s="43" t="s">
        <v>230</v>
      </c>
      <c r="K44" s="43" t="s">
        <v>231</v>
      </c>
      <c r="L44" s="43" t="s">
        <v>232</v>
      </c>
      <c r="M44" s="43" t="s">
        <v>233</v>
      </c>
      <c r="N44" s="43" t="s">
        <v>234</v>
      </c>
      <c r="O44" s="43" t="s">
        <v>235</v>
      </c>
      <c r="P44" s="43" t="s">
        <v>236</v>
      </c>
      <c r="Q44" s="44" t="s">
        <v>2</v>
      </c>
      <c r="R44" s="41" t="s">
        <v>89</v>
      </c>
    </row>
    <row r="45" spans="1:18" ht="15.75" thickBot="1" x14ac:dyDescent="0.3">
      <c r="A45" s="155" t="s">
        <v>80</v>
      </c>
      <c r="B45" s="157">
        <v>19442606.149999999</v>
      </c>
      <c r="C45" s="60">
        <v>23925</v>
      </c>
      <c r="D45" s="60">
        <v>1816</v>
      </c>
      <c r="E45" s="60">
        <v>3697</v>
      </c>
      <c r="F45" s="60">
        <v>4425</v>
      </c>
      <c r="G45" s="58">
        <v>4211</v>
      </c>
      <c r="H45" s="39">
        <v>3366</v>
      </c>
      <c r="I45" s="39">
        <v>1944</v>
      </c>
      <c r="J45" s="39">
        <v>1177</v>
      </c>
      <c r="K45" s="39">
        <v>963</v>
      </c>
      <c r="L45" s="39">
        <v>808</v>
      </c>
      <c r="M45" s="39">
        <v>625</v>
      </c>
      <c r="N45" s="39">
        <v>463</v>
      </c>
      <c r="O45" s="39">
        <v>264</v>
      </c>
      <c r="P45" s="38">
        <v>126</v>
      </c>
      <c r="Q45" s="47">
        <v>40</v>
      </c>
      <c r="R45" s="182">
        <v>1056</v>
      </c>
    </row>
    <row r="46" spans="1:18" ht="15.75" thickBot="1" x14ac:dyDescent="0.3">
      <c r="A46" s="155" t="s">
        <v>90</v>
      </c>
      <c r="B46" s="158">
        <v>374299.68</v>
      </c>
      <c r="C46" s="62">
        <v>612</v>
      </c>
      <c r="D46" s="62">
        <v>86</v>
      </c>
      <c r="E46" s="62">
        <v>156</v>
      </c>
      <c r="F46" s="56">
        <v>115</v>
      </c>
      <c r="G46" s="56">
        <v>86</v>
      </c>
      <c r="H46" s="56">
        <v>67</v>
      </c>
      <c r="I46" s="56">
        <v>38</v>
      </c>
      <c r="J46" s="56">
        <v>18</v>
      </c>
      <c r="K46" s="56">
        <v>14</v>
      </c>
      <c r="L46" s="56" t="s">
        <v>146</v>
      </c>
      <c r="M46" s="56">
        <v>13</v>
      </c>
      <c r="N46" s="57" t="s">
        <v>146</v>
      </c>
      <c r="O46" s="98" t="s">
        <v>146</v>
      </c>
      <c r="P46" s="130" t="s">
        <v>146</v>
      </c>
      <c r="Q46" s="99" t="s">
        <v>146</v>
      </c>
      <c r="R46" s="183"/>
    </row>
    <row r="47" spans="1:18" ht="15.75" thickBot="1" x14ac:dyDescent="0.3">
      <c r="A47" s="71" t="s">
        <v>93</v>
      </c>
      <c r="B47" s="159">
        <f>SUM(B45:B46)</f>
        <v>19816905.829999998</v>
      </c>
      <c r="C47" s="63">
        <f>SUM(C45:C46)</f>
        <v>24537</v>
      </c>
      <c r="D47" s="63">
        <f>SUM(D45:D46)</f>
        <v>1902</v>
      </c>
      <c r="E47" s="63">
        <f t="shared" ref="E47:K47" si="5">SUM(E45:E46)</f>
        <v>3853</v>
      </c>
      <c r="F47" s="63">
        <f t="shared" si="5"/>
        <v>4540</v>
      </c>
      <c r="G47" s="63">
        <f t="shared" si="5"/>
        <v>4297</v>
      </c>
      <c r="H47" s="63">
        <f t="shared" si="5"/>
        <v>3433</v>
      </c>
      <c r="I47" s="63">
        <f t="shared" si="5"/>
        <v>1982</v>
      </c>
      <c r="J47" s="63">
        <f t="shared" si="5"/>
        <v>1195</v>
      </c>
      <c r="K47" s="63">
        <f t="shared" si="5"/>
        <v>977</v>
      </c>
      <c r="L47" s="63" t="s">
        <v>210</v>
      </c>
      <c r="M47" s="63">
        <v>638</v>
      </c>
      <c r="N47" s="63" t="s">
        <v>211</v>
      </c>
      <c r="O47" s="63" t="s">
        <v>212</v>
      </c>
      <c r="P47" s="63" t="s">
        <v>213</v>
      </c>
      <c r="Q47" s="63" t="s">
        <v>214</v>
      </c>
      <c r="R47" s="184"/>
    </row>
    <row r="48" spans="1:18" ht="15.75" thickBot="1" x14ac:dyDescent="0.3">
      <c r="A48" s="178" t="s">
        <v>159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</row>
    <row r="49" spans="1:22" ht="60.75" thickBot="1" x14ac:dyDescent="0.3">
      <c r="B49" s="42" t="s">
        <v>0</v>
      </c>
      <c r="C49" s="43" t="s">
        <v>1</v>
      </c>
      <c r="D49" s="43" t="s">
        <v>79</v>
      </c>
      <c r="E49" s="43" t="s">
        <v>225</v>
      </c>
      <c r="F49" s="43" t="s">
        <v>226</v>
      </c>
      <c r="G49" s="43" t="s">
        <v>227</v>
      </c>
      <c r="H49" s="43" t="s">
        <v>228</v>
      </c>
      <c r="I49" s="43" t="s">
        <v>229</v>
      </c>
      <c r="J49" s="43" t="s">
        <v>230</v>
      </c>
      <c r="K49" s="43" t="s">
        <v>231</v>
      </c>
      <c r="L49" s="43" t="s">
        <v>232</v>
      </c>
      <c r="M49" s="43" t="s">
        <v>233</v>
      </c>
      <c r="N49" s="43" t="s">
        <v>234</v>
      </c>
      <c r="O49" s="43" t="s">
        <v>235</v>
      </c>
      <c r="P49" s="43" t="s">
        <v>236</v>
      </c>
      <c r="Q49" s="44" t="s">
        <v>2</v>
      </c>
      <c r="R49" s="41" t="s">
        <v>89</v>
      </c>
    </row>
    <row r="50" spans="1:22" ht="15.75" thickBot="1" x14ac:dyDescent="0.3">
      <c r="A50" s="155" t="s">
        <v>80</v>
      </c>
      <c r="B50" s="160">
        <v>18021991.949999999</v>
      </c>
      <c r="C50" s="39">
        <v>21592</v>
      </c>
      <c r="D50" s="39">
        <v>1666</v>
      </c>
      <c r="E50" s="39">
        <v>3413</v>
      </c>
      <c r="F50" s="39">
        <v>3972</v>
      </c>
      <c r="G50" s="39">
        <v>3789</v>
      </c>
      <c r="H50" s="39">
        <v>2957</v>
      </c>
      <c r="I50" s="39">
        <v>1820</v>
      </c>
      <c r="J50" s="39">
        <v>1060</v>
      </c>
      <c r="K50" s="39">
        <v>872</v>
      </c>
      <c r="L50" s="39">
        <v>707</v>
      </c>
      <c r="M50" s="39">
        <v>551</v>
      </c>
      <c r="N50" s="39">
        <v>421</v>
      </c>
      <c r="O50" s="39">
        <v>215</v>
      </c>
      <c r="P50" s="38">
        <v>112</v>
      </c>
      <c r="Q50" s="38">
        <v>37</v>
      </c>
      <c r="R50" s="182">
        <v>1056</v>
      </c>
    </row>
    <row r="51" spans="1:22" ht="15.75" thickBot="1" x14ac:dyDescent="0.3">
      <c r="A51" s="155" t="s">
        <v>90</v>
      </c>
      <c r="B51" s="161">
        <v>500353.04</v>
      </c>
      <c r="C51" s="39">
        <v>695</v>
      </c>
      <c r="D51" s="39">
        <v>100</v>
      </c>
      <c r="E51" s="39">
        <v>170</v>
      </c>
      <c r="F51" s="39">
        <v>121</v>
      </c>
      <c r="G51" s="39">
        <v>100</v>
      </c>
      <c r="H51" s="39">
        <v>66</v>
      </c>
      <c r="I51" s="39">
        <v>45</v>
      </c>
      <c r="J51" s="39">
        <v>25</v>
      </c>
      <c r="K51" s="39">
        <v>19</v>
      </c>
      <c r="L51" s="39">
        <v>13</v>
      </c>
      <c r="M51" s="56">
        <v>18</v>
      </c>
      <c r="N51" s="64" t="s">
        <v>146</v>
      </c>
      <c r="O51" s="56" t="s">
        <v>146</v>
      </c>
      <c r="P51" s="56" t="s">
        <v>146</v>
      </c>
      <c r="Q51" s="56" t="s">
        <v>146</v>
      </c>
      <c r="R51" s="183"/>
    </row>
    <row r="52" spans="1:22" ht="15.75" thickBot="1" x14ac:dyDescent="0.3">
      <c r="A52" s="71" t="s">
        <v>93</v>
      </c>
      <c r="B52" s="162">
        <f>SUM(B50:B51)</f>
        <v>18522344.989999998</v>
      </c>
      <c r="C52" s="63">
        <f>SUM(C50:C51)</f>
        <v>22287</v>
      </c>
      <c r="D52" s="63">
        <f>SUM(D50:D51)</f>
        <v>1766</v>
      </c>
      <c r="E52" s="63">
        <f t="shared" ref="E52:M52" si="6">SUM(E50:E51)</f>
        <v>3583</v>
      </c>
      <c r="F52" s="63">
        <f t="shared" si="6"/>
        <v>4093</v>
      </c>
      <c r="G52" s="63">
        <f t="shared" si="6"/>
        <v>3889</v>
      </c>
      <c r="H52" s="63">
        <f t="shared" si="6"/>
        <v>3023</v>
      </c>
      <c r="I52" s="63">
        <f t="shared" si="6"/>
        <v>1865</v>
      </c>
      <c r="J52" s="63">
        <f t="shared" si="6"/>
        <v>1085</v>
      </c>
      <c r="K52" s="63">
        <f t="shared" si="6"/>
        <v>891</v>
      </c>
      <c r="L52" s="63">
        <f t="shared" si="6"/>
        <v>720</v>
      </c>
      <c r="M52" s="63">
        <f t="shared" si="6"/>
        <v>569</v>
      </c>
      <c r="N52" s="63" t="s">
        <v>216</v>
      </c>
      <c r="O52" s="63" t="s">
        <v>217</v>
      </c>
      <c r="P52" s="63" t="s">
        <v>218</v>
      </c>
      <c r="Q52" s="63" t="s">
        <v>219</v>
      </c>
      <c r="R52" s="184"/>
    </row>
    <row r="53" spans="1:22" ht="15.75" thickBot="1" x14ac:dyDescent="0.3">
      <c r="A53" s="178" t="s">
        <v>160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</row>
    <row r="54" spans="1:22" ht="60.75" thickBot="1" x14ac:dyDescent="0.3">
      <c r="B54" s="42" t="s">
        <v>0</v>
      </c>
      <c r="C54" s="43" t="s">
        <v>1</v>
      </c>
      <c r="D54" s="43" t="s">
        <v>79</v>
      </c>
      <c r="E54" s="43" t="s">
        <v>225</v>
      </c>
      <c r="F54" s="43" t="s">
        <v>226</v>
      </c>
      <c r="G54" s="43" t="s">
        <v>227</v>
      </c>
      <c r="H54" s="43" t="s">
        <v>228</v>
      </c>
      <c r="I54" s="43" t="s">
        <v>229</v>
      </c>
      <c r="J54" s="43" t="s">
        <v>230</v>
      </c>
      <c r="K54" s="43" t="s">
        <v>231</v>
      </c>
      <c r="L54" s="43" t="s">
        <v>232</v>
      </c>
      <c r="M54" s="43" t="s">
        <v>233</v>
      </c>
      <c r="N54" s="43" t="s">
        <v>234</v>
      </c>
      <c r="O54" s="43" t="s">
        <v>235</v>
      </c>
      <c r="P54" s="43" t="s">
        <v>236</v>
      </c>
      <c r="Q54" s="44" t="s">
        <v>2</v>
      </c>
      <c r="R54" s="41" t="s">
        <v>89</v>
      </c>
    </row>
    <row r="55" spans="1:22" ht="15.75" thickBot="1" x14ac:dyDescent="0.3">
      <c r="A55" s="155" t="s">
        <v>80</v>
      </c>
      <c r="B55" s="111">
        <v>14483163.289999999</v>
      </c>
      <c r="C55" s="39">
        <v>21244</v>
      </c>
      <c r="D55" s="101">
        <v>1529</v>
      </c>
      <c r="E55" s="101">
        <v>3372</v>
      </c>
      <c r="F55" s="101">
        <v>4006</v>
      </c>
      <c r="G55" s="101">
        <v>3724</v>
      </c>
      <c r="H55" s="101">
        <v>2926</v>
      </c>
      <c r="I55" s="101">
        <v>1704</v>
      </c>
      <c r="J55" s="101">
        <v>1038</v>
      </c>
      <c r="K55" s="101">
        <v>897</v>
      </c>
      <c r="L55" s="101">
        <v>699</v>
      </c>
      <c r="M55" s="101">
        <v>551</v>
      </c>
      <c r="N55" s="101">
        <v>412</v>
      </c>
      <c r="O55" s="101">
        <v>235</v>
      </c>
      <c r="P55" s="101">
        <v>111</v>
      </c>
      <c r="Q55" s="102">
        <v>40</v>
      </c>
      <c r="R55" s="182">
        <v>1056</v>
      </c>
    </row>
    <row r="56" spans="1:22" ht="15.75" thickBot="1" x14ac:dyDescent="0.3">
      <c r="A56" s="155" t="s">
        <v>90</v>
      </c>
      <c r="B56" s="111">
        <v>422584.86</v>
      </c>
      <c r="C56" s="39">
        <v>719</v>
      </c>
      <c r="D56" s="132">
        <v>102</v>
      </c>
      <c r="E56" s="132">
        <v>192</v>
      </c>
      <c r="F56" s="132">
        <v>132</v>
      </c>
      <c r="G56" s="132">
        <v>98</v>
      </c>
      <c r="H56" s="132">
        <v>73</v>
      </c>
      <c r="I56" s="132">
        <v>39</v>
      </c>
      <c r="J56" s="132">
        <v>20</v>
      </c>
      <c r="K56" s="56">
        <v>21</v>
      </c>
      <c r="L56" s="132">
        <v>11</v>
      </c>
      <c r="M56" s="56">
        <v>12</v>
      </c>
      <c r="N56" s="56" t="s">
        <v>146</v>
      </c>
      <c r="O56" s="56" t="s">
        <v>146</v>
      </c>
      <c r="P56" s="56" t="s">
        <v>146</v>
      </c>
      <c r="Q56" s="112" t="s">
        <v>146</v>
      </c>
      <c r="R56" s="183"/>
    </row>
    <row r="57" spans="1:22" ht="15.75" thickBot="1" x14ac:dyDescent="0.3">
      <c r="A57" s="71" t="s">
        <v>93</v>
      </c>
      <c r="B57" s="45">
        <f>SUM(B55:B56)</f>
        <v>14905748.149999999</v>
      </c>
      <c r="C57" s="103">
        <f>SUM(C55:C56)</f>
        <v>21963</v>
      </c>
      <c r="D57" s="46">
        <f>SUM(D55:D56)</f>
        <v>1631</v>
      </c>
      <c r="E57" s="46">
        <f t="shared" ref="E57:M57" si="7">SUM(E55:E56)</f>
        <v>3564</v>
      </c>
      <c r="F57" s="46">
        <f t="shared" si="7"/>
        <v>4138</v>
      </c>
      <c r="G57" s="46">
        <f t="shared" si="7"/>
        <v>3822</v>
      </c>
      <c r="H57" s="46">
        <f t="shared" si="7"/>
        <v>2999</v>
      </c>
      <c r="I57" s="46">
        <f t="shared" si="7"/>
        <v>1743</v>
      </c>
      <c r="J57" s="46">
        <f t="shared" si="7"/>
        <v>1058</v>
      </c>
      <c r="K57" s="46">
        <f t="shared" si="7"/>
        <v>918</v>
      </c>
      <c r="L57" s="46">
        <f t="shared" si="7"/>
        <v>710</v>
      </c>
      <c r="M57" s="46">
        <f t="shared" si="7"/>
        <v>563</v>
      </c>
      <c r="N57" s="46" t="s">
        <v>222</v>
      </c>
      <c r="O57" s="46" t="s">
        <v>223</v>
      </c>
      <c r="P57" s="46" t="s">
        <v>224</v>
      </c>
      <c r="Q57" s="46" t="s">
        <v>214</v>
      </c>
      <c r="R57" s="184"/>
    </row>
    <row r="58" spans="1:22" ht="15.75" thickBot="1" x14ac:dyDescent="0.3">
      <c r="A58" s="186" t="s">
        <v>161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V58" s="187"/>
    </row>
    <row r="59" spans="1:22" ht="60" customHeight="1" thickBot="1" x14ac:dyDescent="0.3">
      <c r="B59" s="139" t="s">
        <v>0</v>
      </c>
      <c r="C59" s="140" t="s">
        <v>1</v>
      </c>
      <c r="D59" s="43" t="s">
        <v>79</v>
      </c>
      <c r="E59" s="141" t="s">
        <v>225</v>
      </c>
      <c r="F59" s="141" t="s">
        <v>226</v>
      </c>
      <c r="G59" s="141" t="s">
        <v>227</v>
      </c>
      <c r="H59" s="141" t="s">
        <v>228</v>
      </c>
      <c r="I59" s="141" t="s">
        <v>229</v>
      </c>
      <c r="J59" s="141" t="s">
        <v>230</v>
      </c>
      <c r="K59" s="141" t="s">
        <v>231</v>
      </c>
      <c r="L59" s="141" t="s">
        <v>232</v>
      </c>
      <c r="M59" s="141" t="s">
        <v>233</v>
      </c>
      <c r="N59" s="141" t="s">
        <v>234</v>
      </c>
      <c r="O59" s="141" t="s">
        <v>235</v>
      </c>
      <c r="P59" s="141" t="s">
        <v>236</v>
      </c>
      <c r="Q59" s="142" t="s">
        <v>2</v>
      </c>
      <c r="R59" s="138" t="s">
        <v>89</v>
      </c>
      <c r="V59" s="187"/>
    </row>
    <row r="60" spans="1:22" ht="15" customHeight="1" thickBot="1" x14ac:dyDescent="0.3">
      <c r="A60" s="155" t="s">
        <v>80</v>
      </c>
      <c r="B60" s="48">
        <v>7215621.6399999997</v>
      </c>
      <c r="C60" s="39">
        <v>2572</v>
      </c>
      <c r="D60" s="39">
        <v>113</v>
      </c>
      <c r="E60" s="39">
        <v>356</v>
      </c>
      <c r="F60" s="39">
        <v>407</v>
      </c>
      <c r="G60" s="39">
        <v>403</v>
      </c>
      <c r="H60" s="39">
        <v>468</v>
      </c>
      <c r="I60" s="39">
        <v>326</v>
      </c>
      <c r="J60" s="39">
        <v>122</v>
      </c>
      <c r="K60" s="39">
        <v>113</v>
      </c>
      <c r="L60" s="39">
        <v>85</v>
      </c>
      <c r="M60" s="39">
        <v>57</v>
      </c>
      <c r="N60" s="39">
        <v>54</v>
      </c>
      <c r="O60" s="39">
        <v>38</v>
      </c>
      <c r="P60" s="134">
        <v>19</v>
      </c>
      <c r="Q60" s="136">
        <v>11</v>
      </c>
      <c r="R60" s="179">
        <v>1056</v>
      </c>
    </row>
    <row r="61" spans="1:22" ht="15.75" customHeight="1" thickBot="1" x14ac:dyDescent="0.3">
      <c r="A61" s="155" t="s">
        <v>90</v>
      </c>
      <c r="B61" s="48">
        <v>568700.77</v>
      </c>
      <c r="C61" s="39">
        <v>706</v>
      </c>
      <c r="D61" s="39">
        <v>114</v>
      </c>
      <c r="E61" s="39">
        <v>190</v>
      </c>
      <c r="F61" s="39">
        <v>153</v>
      </c>
      <c r="G61" s="39">
        <v>107</v>
      </c>
      <c r="H61" s="39">
        <v>63</v>
      </c>
      <c r="I61" s="39">
        <v>22</v>
      </c>
      <c r="J61" s="56">
        <v>16</v>
      </c>
      <c r="K61" s="56">
        <v>10</v>
      </c>
      <c r="L61" s="56" t="s">
        <v>146</v>
      </c>
      <c r="M61" s="56">
        <v>10</v>
      </c>
      <c r="N61" s="56" t="s">
        <v>146</v>
      </c>
      <c r="O61" s="56" t="s">
        <v>146</v>
      </c>
      <c r="P61" s="135" t="s">
        <v>146</v>
      </c>
      <c r="Q61" s="137" t="s">
        <v>146</v>
      </c>
      <c r="R61" s="180"/>
    </row>
    <row r="62" spans="1:22" ht="15.75" customHeight="1" thickBot="1" x14ac:dyDescent="0.3">
      <c r="A62" s="156" t="s">
        <v>147</v>
      </c>
      <c r="B62" s="143">
        <v>6968063.9699999997</v>
      </c>
      <c r="C62" s="144">
        <v>18627</v>
      </c>
      <c r="D62" s="144">
        <v>1342</v>
      </c>
      <c r="E62" s="144">
        <v>3063</v>
      </c>
      <c r="F62" s="144">
        <v>3659</v>
      </c>
      <c r="G62" s="144">
        <v>3363</v>
      </c>
      <c r="H62" s="144">
        <v>2419</v>
      </c>
      <c r="I62" s="144">
        <v>1267</v>
      </c>
      <c r="J62" s="145">
        <v>910</v>
      </c>
      <c r="K62" s="145">
        <v>781</v>
      </c>
      <c r="L62" s="145">
        <v>637</v>
      </c>
      <c r="M62" s="145">
        <v>495</v>
      </c>
      <c r="N62" s="145">
        <v>359</v>
      </c>
      <c r="O62" s="145">
        <v>198</v>
      </c>
      <c r="P62" s="145">
        <v>102</v>
      </c>
      <c r="Q62" s="146">
        <v>32</v>
      </c>
      <c r="R62" s="180"/>
    </row>
    <row r="63" spans="1:22" ht="15.75" customHeight="1" thickBot="1" x14ac:dyDescent="0.3">
      <c r="A63" s="71" t="s">
        <v>93</v>
      </c>
      <c r="B63" s="152">
        <f t="shared" ref="B63:K63" si="8">SUM(B60:B62)</f>
        <v>14752386.379999999</v>
      </c>
      <c r="C63" s="153">
        <f t="shared" si="8"/>
        <v>21905</v>
      </c>
      <c r="D63" s="153">
        <f t="shared" si="8"/>
        <v>1569</v>
      </c>
      <c r="E63" s="153">
        <f t="shared" si="8"/>
        <v>3609</v>
      </c>
      <c r="F63" s="153">
        <f t="shared" si="8"/>
        <v>4219</v>
      </c>
      <c r="G63" s="153">
        <f t="shared" si="8"/>
        <v>3873</v>
      </c>
      <c r="H63" s="153">
        <f t="shared" si="8"/>
        <v>2950</v>
      </c>
      <c r="I63" s="153">
        <f t="shared" si="8"/>
        <v>1615</v>
      </c>
      <c r="J63" s="153">
        <f t="shared" si="8"/>
        <v>1048</v>
      </c>
      <c r="K63" s="153">
        <f t="shared" si="8"/>
        <v>904</v>
      </c>
      <c r="L63" s="153" t="s">
        <v>238</v>
      </c>
      <c r="M63" s="153">
        <v>562</v>
      </c>
      <c r="N63" s="153" t="s">
        <v>239</v>
      </c>
      <c r="O63" s="153" t="s">
        <v>240</v>
      </c>
      <c r="P63" s="153" t="s">
        <v>241</v>
      </c>
      <c r="Q63" s="154" t="s">
        <v>242</v>
      </c>
      <c r="R63" s="180"/>
    </row>
    <row r="64" spans="1:22" ht="15.75" thickBot="1" x14ac:dyDescent="0.3">
      <c r="A64" s="178" t="s">
        <v>162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</row>
    <row r="65" spans="1:34" ht="60" customHeight="1" thickBot="1" x14ac:dyDescent="0.3">
      <c r="B65" s="139" t="s">
        <v>0</v>
      </c>
      <c r="C65" s="140" t="s">
        <v>1</v>
      </c>
      <c r="D65" s="43" t="s">
        <v>79</v>
      </c>
      <c r="E65" s="141" t="s">
        <v>225</v>
      </c>
      <c r="F65" s="141" t="s">
        <v>226</v>
      </c>
      <c r="G65" s="141" t="s">
        <v>227</v>
      </c>
      <c r="H65" s="141" t="s">
        <v>228</v>
      </c>
      <c r="I65" s="141" t="s">
        <v>229</v>
      </c>
      <c r="J65" s="141" t="s">
        <v>230</v>
      </c>
      <c r="K65" s="141" t="s">
        <v>231</v>
      </c>
      <c r="L65" s="141" t="s">
        <v>232</v>
      </c>
      <c r="M65" s="141" t="s">
        <v>233</v>
      </c>
      <c r="N65" s="141" t="s">
        <v>234</v>
      </c>
      <c r="O65" s="141" t="s">
        <v>235</v>
      </c>
      <c r="P65" s="141" t="s">
        <v>236</v>
      </c>
      <c r="Q65" s="142" t="s">
        <v>2</v>
      </c>
      <c r="R65" s="138" t="s">
        <v>89</v>
      </c>
    </row>
    <row r="66" spans="1:34" ht="15" customHeight="1" thickBot="1" x14ac:dyDescent="0.3">
      <c r="A66" s="167" t="s">
        <v>80</v>
      </c>
      <c r="B66" s="169">
        <v>1261490.2000000011</v>
      </c>
      <c r="C66" s="39">
        <v>1449</v>
      </c>
      <c r="D66" s="39">
        <v>193</v>
      </c>
      <c r="E66" s="39">
        <v>249</v>
      </c>
      <c r="F66" s="39">
        <v>317</v>
      </c>
      <c r="G66" s="39">
        <v>247</v>
      </c>
      <c r="H66" s="39">
        <v>146</v>
      </c>
      <c r="I66" s="39">
        <v>71</v>
      </c>
      <c r="J66" s="39">
        <v>68</v>
      </c>
      <c r="K66" s="39">
        <v>43</v>
      </c>
      <c r="L66" s="39">
        <v>45</v>
      </c>
      <c r="M66" s="39">
        <v>26</v>
      </c>
      <c r="N66" s="39">
        <v>20</v>
      </c>
      <c r="O66" s="39">
        <v>14</v>
      </c>
      <c r="P66" s="134">
        <v>7</v>
      </c>
      <c r="Q66" s="136">
        <v>3</v>
      </c>
      <c r="R66" s="179">
        <v>1055</v>
      </c>
    </row>
    <row r="67" spans="1:34" ht="15" customHeight="1" thickBot="1" x14ac:dyDescent="0.3">
      <c r="A67" s="167" t="s">
        <v>90</v>
      </c>
      <c r="B67" s="169">
        <v>497695.8</v>
      </c>
      <c r="C67" s="39">
        <v>702</v>
      </c>
      <c r="D67" s="39">
        <v>107</v>
      </c>
      <c r="E67" s="39">
        <v>183</v>
      </c>
      <c r="F67" s="39">
        <v>150</v>
      </c>
      <c r="G67" s="39">
        <v>116</v>
      </c>
      <c r="H67" s="39">
        <v>66</v>
      </c>
      <c r="I67" s="39">
        <v>25</v>
      </c>
      <c r="J67" s="56">
        <v>13</v>
      </c>
      <c r="K67" s="56">
        <v>15</v>
      </c>
      <c r="L67" s="56" t="s">
        <v>146</v>
      </c>
      <c r="M67" s="56" t="s">
        <v>146</v>
      </c>
      <c r="N67" s="56" t="s">
        <v>146</v>
      </c>
      <c r="O67" s="56" t="s">
        <v>146</v>
      </c>
      <c r="P67" s="135" t="s">
        <v>146</v>
      </c>
      <c r="Q67" s="137" t="s">
        <v>146</v>
      </c>
      <c r="R67" s="180"/>
      <c r="S67" s="113"/>
      <c r="AH67" s="7"/>
    </row>
    <row r="68" spans="1:34" ht="15.75" customHeight="1" thickBot="1" x14ac:dyDescent="0.3">
      <c r="A68" s="168" t="s">
        <v>147</v>
      </c>
      <c r="B68" s="170">
        <v>16369054.939999999</v>
      </c>
      <c r="C68" s="144">
        <v>19035</v>
      </c>
      <c r="D68" s="144">
        <v>1187</v>
      </c>
      <c r="E68" s="144">
        <v>3087</v>
      </c>
      <c r="F68" s="144">
        <v>3657</v>
      </c>
      <c r="G68" s="144">
        <v>3549</v>
      </c>
      <c r="H68" s="144">
        <v>2526</v>
      </c>
      <c r="I68" s="144">
        <v>1361</v>
      </c>
      <c r="J68" s="144">
        <v>951</v>
      </c>
      <c r="K68" s="144">
        <v>798</v>
      </c>
      <c r="L68" s="144">
        <v>652</v>
      </c>
      <c r="M68" s="144">
        <v>524</v>
      </c>
      <c r="N68" s="144">
        <v>375</v>
      </c>
      <c r="O68" s="144">
        <v>220</v>
      </c>
      <c r="P68" s="144">
        <v>108</v>
      </c>
      <c r="Q68" s="144">
        <v>40</v>
      </c>
      <c r="R68" s="180"/>
      <c r="S68" s="114"/>
    </row>
    <row r="69" spans="1:34" ht="15.75" customHeight="1" thickBot="1" x14ac:dyDescent="0.3">
      <c r="A69" s="71" t="s">
        <v>93</v>
      </c>
      <c r="B69" s="152">
        <f>SUM(B66:B68)</f>
        <v>18128240.940000001</v>
      </c>
      <c r="C69" s="153">
        <f>SUM(C66:C68)</f>
        <v>21186</v>
      </c>
      <c r="D69" s="153">
        <f>SUM(D66:D68)</f>
        <v>1487</v>
      </c>
      <c r="E69" s="153">
        <f t="shared" ref="E69:K69" si="9">SUM(E66:E68)</f>
        <v>3519</v>
      </c>
      <c r="F69" s="153">
        <f t="shared" si="9"/>
        <v>4124</v>
      </c>
      <c r="G69" s="153">
        <f t="shared" si="9"/>
        <v>3912</v>
      </c>
      <c r="H69" s="153">
        <f t="shared" si="9"/>
        <v>2738</v>
      </c>
      <c r="I69" s="153">
        <f t="shared" si="9"/>
        <v>1457</v>
      </c>
      <c r="J69" s="153">
        <f t="shared" si="9"/>
        <v>1032</v>
      </c>
      <c r="K69" s="153">
        <f t="shared" si="9"/>
        <v>856</v>
      </c>
      <c r="L69" s="153" t="s">
        <v>243</v>
      </c>
      <c r="M69" s="153" t="s">
        <v>244</v>
      </c>
      <c r="N69" s="153" t="s">
        <v>245</v>
      </c>
      <c r="O69" s="153" t="s">
        <v>246</v>
      </c>
      <c r="P69" s="153" t="s">
        <v>247</v>
      </c>
      <c r="Q69" s="154" t="s">
        <v>242</v>
      </c>
      <c r="R69" s="180"/>
      <c r="U69" s="105"/>
      <c r="V69" s="105"/>
      <c r="W69" s="105"/>
      <c r="X69" s="105"/>
      <c r="Y69" s="105"/>
    </row>
    <row r="70" spans="1:34" ht="18.75" customHeight="1" thickBot="1" x14ac:dyDescent="0.3">
      <c r="A70" s="178" t="s">
        <v>163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U70" s="105"/>
      <c r="V70" s="105"/>
      <c r="W70" s="104"/>
      <c r="X70" s="105"/>
      <c r="Y70" s="105"/>
    </row>
    <row r="71" spans="1:34" ht="60" customHeight="1" thickBot="1" x14ac:dyDescent="0.3">
      <c r="B71" s="139" t="s">
        <v>0</v>
      </c>
      <c r="C71" s="140" t="s">
        <v>1</v>
      </c>
      <c r="D71" s="43" t="s">
        <v>79</v>
      </c>
      <c r="E71" s="141" t="s">
        <v>225</v>
      </c>
      <c r="F71" s="141" t="s">
        <v>226</v>
      </c>
      <c r="G71" s="141" t="s">
        <v>227</v>
      </c>
      <c r="H71" s="141" t="s">
        <v>228</v>
      </c>
      <c r="I71" s="141" t="s">
        <v>229</v>
      </c>
      <c r="J71" s="141" t="s">
        <v>230</v>
      </c>
      <c r="K71" s="141" t="s">
        <v>231</v>
      </c>
      <c r="L71" s="141" t="s">
        <v>232</v>
      </c>
      <c r="M71" s="141" t="s">
        <v>233</v>
      </c>
      <c r="N71" s="141" t="s">
        <v>234</v>
      </c>
      <c r="O71" s="141" t="s">
        <v>235</v>
      </c>
      <c r="P71" s="141" t="s">
        <v>236</v>
      </c>
      <c r="Q71" s="142" t="s">
        <v>2</v>
      </c>
      <c r="R71" s="176" t="s">
        <v>89</v>
      </c>
      <c r="U71" s="105"/>
      <c r="V71" s="105"/>
      <c r="W71" s="104"/>
      <c r="X71" s="105"/>
      <c r="Y71" s="105"/>
    </row>
    <row r="72" spans="1:34" ht="15" customHeight="1" thickBot="1" x14ac:dyDescent="0.3">
      <c r="A72" s="155" t="s">
        <v>80</v>
      </c>
      <c r="B72" s="48">
        <v>1220207.1799999997</v>
      </c>
      <c r="C72" s="39">
        <v>1802</v>
      </c>
      <c r="D72" s="39">
        <v>228</v>
      </c>
      <c r="E72" s="39">
        <v>312</v>
      </c>
      <c r="F72" s="39">
        <v>406</v>
      </c>
      <c r="G72" s="39">
        <v>286</v>
      </c>
      <c r="H72" s="39">
        <v>182</v>
      </c>
      <c r="I72" s="39">
        <v>80</v>
      </c>
      <c r="J72" s="39">
        <v>83</v>
      </c>
      <c r="K72" s="39">
        <v>54</v>
      </c>
      <c r="L72" s="39">
        <v>75</v>
      </c>
      <c r="M72" s="39">
        <v>38</v>
      </c>
      <c r="N72" s="39">
        <v>24</v>
      </c>
      <c r="O72" s="39">
        <v>21</v>
      </c>
      <c r="P72" s="135" t="s">
        <v>146</v>
      </c>
      <c r="Q72" s="135" t="s">
        <v>146</v>
      </c>
      <c r="R72" s="185">
        <v>1044</v>
      </c>
      <c r="U72" s="105"/>
      <c r="V72" s="105"/>
      <c r="W72" s="105"/>
      <c r="X72" s="105"/>
      <c r="Y72" s="105"/>
    </row>
    <row r="73" spans="1:34" ht="15" customHeight="1" thickBot="1" x14ac:dyDescent="0.3">
      <c r="A73" s="155" t="s">
        <v>90</v>
      </c>
      <c r="B73" s="48">
        <v>683514.64</v>
      </c>
      <c r="C73" s="39">
        <v>918</v>
      </c>
      <c r="D73" s="39">
        <v>150</v>
      </c>
      <c r="E73" s="39">
        <v>209</v>
      </c>
      <c r="F73" s="39">
        <v>175</v>
      </c>
      <c r="G73" s="39">
        <v>148</v>
      </c>
      <c r="H73" s="39">
        <v>84</v>
      </c>
      <c r="I73" s="39">
        <v>42</v>
      </c>
      <c r="J73" s="56">
        <v>31</v>
      </c>
      <c r="K73" s="56">
        <v>23</v>
      </c>
      <c r="L73" s="56">
        <v>12</v>
      </c>
      <c r="M73" s="56">
        <v>14</v>
      </c>
      <c r="N73" s="56">
        <v>13</v>
      </c>
      <c r="O73" s="56">
        <v>11</v>
      </c>
      <c r="P73" s="135" t="s">
        <v>146</v>
      </c>
      <c r="Q73" s="135" t="s">
        <v>146</v>
      </c>
      <c r="R73" s="185"/>
      <c r="S73" s="113"/>
      <c r="U73" s="105"/>
      <c r="V73" s="105"/>
      <c r="W73" s="105"/>
      <c r="X73" s="105"/>
      <c r="Y73" s="105"/>
      <c r="AH73" s="7"/>
    </row>
    <row r="74" spans="1:34" ht="15.75" customHeight="1" thickBot="1" x14ac:dyDescent="0.3">
      <c r="A74" s="168" t="s">
        <v>147</v>
      </c>
      <c r="B74" s="170">
        <v>9566917.0600000005</v>
      </c>
      <c r="C74" s="201">
        <v>17950</v>
      </c>
      <c r="D74" s="144">
        <v>994</v>
      </c>
      <c r="E74" s="144">
        <v>2905</v>
      </c>
      <c r="F74" s="144">
        <v>3474</v>
      </c>
      <c r="G74" s="144">
        <v>3450</v>
      </c>
      <c r="H74" s="144">
        <v>2330</v>
      </c>
      <c r="I74" s="144">
        <v>1273</v>
      </c>
      <c r="J74" s="145">
        <v>927</v>
      </c>
      <c r="K74" s="145">
        <v>757</v>
      </c>
      <c r="L74" s="145">
        <v>621</v>
      </c>
      <c r="M74" s="145">
        <v>495</v>
      </c>
      <c r="N74" s="145">
        <v>363</v>
      </c>
      <c r="O74" s="145">
        <v>215</v>
      </c>
      <c r="P74" s="145">
        <v>105</v>
      </c>
      <c r="Q74" s="146">
        <v>41</v>
      </c>
      <c r="R74" s="185"/>
      <c r="S74" s="114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</row>
    <row r="75" spans="1:34" ht="15.75" customHeight="1" thickBot="1" x14ac:dyDescent="0.3">
      <c r="A75" s="171" t="s">
        <v>93</v>
      </c>
      <c r="B75" s="172">
        <f>SUM(B72:B74)</f>
        <v>11470638.880000001</v>
      </c>
      <c r="C75" s="173">
        <f>SUM(C72:C74)</f>
        <v>20670</v>
      </c>
      <c r="D75" s="173">
        <f t="shared" ref="D75:Q75" si="10">SUM(D72:D74)</f>
        <v>1372</v>
      </c>
      <c r="E75" s="173">
        <f t="shared" si="10"/>
        <v>3426</v>
      </c>
      <c r="F75" s="173">
        <f t="shared" si="10"/>
        <v>4055</v>
      </c>
      <c r="G75" s="173">
        <f t="shared" si="10"/>
        <v>3884</v>
      </c>
      <c r="H75" s="173">
        <f t="shared" si="10"/>
        <v>2596</v>
      </c>
      <c r="I75" s="173">
        <f t="shared" si="10"/>
        <v>1395</v>
      </c>
      <c r="J75" s="173">
        <f t="shared" si="10"/>
        <v>1041</v>
      </c>
      <c r="K75" s="173">
        <f t="shared" si="10"/>
        <v>834</v>
      </c>
      <c r="L75" s="173">
        <f t="shared" si="10"/>
        <v>708</v>
      </c>
      <c r="M75" s="173">
        <f t="shared" si="10"/>
        <v>547</v>
      </c>
      <c r="N75" s="173">
        <f t="shared" si="10"/>
        <v>400</v>
      </c>
      <c r="O75" s="173">
        <f t="shared" si="10"/>
        <v>247</v>
      </c>
      <c r="P75" s="173">
        <v>125</v>
      </c>
      <c r="Q75" s="175">
        <v>61</v>
      </c>
      <c r="R75" s="185"/>
    </row>
    <row r="77" spans="1:34" x14ac:dyDescent="0.25">
      <c r="B77" s="174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</row>
  </sheetData>
  <mergeCells count="32">
    <mergeCell ref="V58:V59"/>
    <mergeCell ref="B1:S1"/>
    <mergeCell ref="R50:R52"/>
    <mergeCell ref="R18:R20"/>
    <mergeCell ref="R23:R25"/>
    <mergeCell ref="R28:R30"/>
    <mergeCell ref="B2:R2"/>
    <mergeCell ref="B3:R3"/>
    <mergeCell ref="B4:R4"/>
    <mergeCell ref="A8:R8"/>
    <mergeCell ref="B5:Q5"/>
    <mergeCell ref="B6:Q6"/>
    <mergeCell ref="A10:R10"/>
    <mergeCell ref="A21:R21"/>
    <mergeCell ref="A26:R26"/>
    <mergeCell ref="A31:R31"/>
    <mergeCell ref="A37:R37"/>
    <mergeCell ref="R12:R15"/>
    <mergeCell ref="R33:R35"/>
    <mergeCell ref="A70:R70"/>
    <mergeCell ref="R72:R75"/>
    <mergeCell ref="R60:R63"/>
    <mergeCell ref="R66:R69"/>
    <mergeCell ref="A16:R16"/>
    <mergeCell ref="A43:R43"/>
    <mergeCell ref="A48:R48"/>
    <mergeCell ref="A53:R53"/>
    <mergeCell ref="A58:R58"/>
    <mergeCell ref="A64:R64"/>
    <mergeCell ref="R39:R41"/>
    <mergeCell ref="R55:R57"/>
    <mergeCell ref="R45:R4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selection activeCell="I76" sqref="I76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221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17</v>
      </c>
      <c r="C8" s="74">
        <v>14</v>
      </c>
      <c r="D8" s="74">
        <v>5</v>
      </c>
      <c r="E8" s="74">
        <v>9</v>
      </c>
      <c r="F8" s="75">
        <f>D8/C8</f>
        <v>0.35714285714285715</v>
      </c>
      <c r="G8" s="76">
        <f>E8/C8</f>
        <v>0.6428571428571429</v>
      </c>
      <c r="H8" s="78">
        <v>284</v>
      </c>
    </row>
    <row r="9" spans="1:8" x14ac:dyDescent="0.25">
      <c r="A9" s="94" t="s">
        <v>109</v>
      </c>
      <c r="B9" s="91">
        <v>6</v>
      </c>
      <c r="C9" s="35">
        <v>2</v>
      </c>
      <c r="D9" s="35">
        <v>1</v>
      </c>
      <c r="E9" s="35">
        <v>1</v>
      </c>
      <c r="F9" s="75">
        <f t="shared" ref="F9:F71" si="0">D9/C9</f>
        <v>0.5</v>
      </c>
      <c r="G9" s="76">
        <f t="shared" ref="G9:G71" si="1">E9/C9</f>
        <v>0.5</v>
      </c>
      <c r="H9" s="79">
        <v>26</v>
      </c>
    </row>
    <row r="10" spans="1:8" x14ac:dyDescent="0.25">
      <c r="A10" s="94" t="s">
        <v>110</v>
      </c>
      <c r="B10" s="91">
        <v>7</v>
      </c>
      <c r="C10" s="35">
        <v>31</v>
      </c>
      <c r="D10" s="35">
        <v>18</v>
      </c>
      <c r="E10" s="35">
        <v>13</v>
      </c>
      <c r="F10" s="75">
        <f t="shared" si="0"/>
        <v>0.58064516129032262</v>
      </c>
      <c r="G10" s="76">
        <f t="shared" si="1"/>
        <v>0.41935483870967744</v>
      </c>
      <c r="H10" s="79">
        <v>411</v>
      </c>
    </row>
    <row r="11" spans="1:8" x14ac:dyDescent="0.25">
      <c r="A11" s="94" t="s">
        <v>111</v>
      </c>
      <c r="B11" s="91">
        <v>1</v>
      </c>
      <c r="C11" s="35">
        <v>7</v>
      </c>
      <c r="D11" s="35">
        <v>4</v>
      </c>
      <c r="E11" s="35">
        <v>3</v>
      </c>
      <c r="F11" s="75">
        <f t="shared" si="0"/>
        <v>0.5714285714285714</v>
      </c>
      <c r="G11" s="76">
        <f t="shared" si="1"/>
        <v>0.42857142857142855</v>
      </c>
      <c r="H11" s="79">
        <v>22</v>
      </c>
    </row>
    <row r="12" spans="1:8" x14ac:dyDescent="0.25">
      <c r="A12" s="94" t="s">
        <v>112</v>
      </c>
      <c r="B12" s="91">
        <v>20</v>
      </c>
      <c r="C12" s="35">
        <v>18</v>
      </c>
      <c r="D12" s="35">
        <v>14</v>
      </c>
      <c r="E12" s="35">
        <v>4</v>
      </c>
      <c r="F12" s="75">
        <f t="shared" si="0"/>
        <v>0.77777777777777779</v>
      </c>
      <c r="G12" s="76">
        <f t="shared" si="1"/>
        <v>0.22222222222222221</v>
      </c>
      <c r="H12" s="79">
        <v>422</v>
      </c>
    </row>
    <row r="13" spans="1:8" x14ac:dyDescent="0.25">
      <c r="A13" s="94" t="s">
        <v>113</v>
      </c>
      <c r="B13" s="86">
        <v>4</v>
      </c>
      <c r="C13" s="35">
        <v>6</v>
      </c>
      <c r="D13" s="35">
        <v>4</v>
      </c>
      <c r="E13" s="35">
        <v>2</v>
      </c>
      <c r="F13" s="75">
        <f t="shared" si="0"/>
        <v>0.66666666666666663</v>
      </c>
      <c r="G13" s="76">
        <f t="shared" si="1"/>
        <v>0.33333333333333331</v>
      </c>
      <c r="H13" s="79">
        <v>87</v>
      </c>
    </row>
    <row r="14" spans="1:8" x14ac:dyDescent="0.25">
      <c r="A14" s="94" t="s">
        <v>114</v>
      </c>
      <c r="B14" s="86">
        <v>6</v>
      </c>
      <c r="C14" s="35">
        <v>9</v>
      </c>
      <c r="D14" s="35">
        <v>3</v>
      </c>
      <c r="E14" s="35">
        <v>6</v>
      </c>
      <c r="F14" s="75">
        <f t="shared" si="0"/>
        <v>0.33333333333333331</v>
      </c>
      <c r="G14" s="76">
        <f t="shared" si="1"/>
        <v>0.66666666666666663</v>
      </c>
      <c r="H14" s="79">
        <v>62</v>
      </c>
    </row>
    <row r="15" spans="1:8" x14ac:dyDescent="0.25">
      <c r="A15" s="94" t="s">
        <v>115</v>
      </c>
      <c r="B15" s="86">
        <v>19</v>
      </c>
      <c r="C15" s="35">
        <v>23</v>
      </c>
      <c r="D15" s="35">
        <v>7</v>
      </c>
      <c r="E15" s="35">
        <v>16</v>
      </c>
      <c r="F15" s="75">
        <f t="shared" si="0"/>
        <v>0.30434782608695654</v>
      </c>
      <c r="G15" s="76">
        <f t="shared" si="1"/>
        <v>0.69565217391304346</v>
      </c>
      <c r="H15" s="79">
        <v>525</v>
      </c>
    </row>
    <row r="16" spans="1:8" x14ac:dyDescent="0.25">
      <c r="A16" s="94" t="s">
        <v>116</v>
      </c>
      <c r="B16" s="86">
        <v>54</v>
      </c>
      <c r="C16" s="52">
        <v>70</v>
      </c>
      <c r="D16" s="35">
        <v>30</v>
      </c>
      <c r="E16" s="35">
        <v>40</v>
      </c>
      <c r="F16" s="75">
        <f t="shared" si="0"/>
        <v>0.42857142857142855</v>
      </c>
      <c r="G16" s="76">
        <f t="shared" si="1"/>
        <v>0.5714285714285714</v>
      </c>
      <c r="H16" s="79">
        <v>1748</v>
      </c>
    </row>
    <row r="17" spans="1:8" x14ac:dyDescent="0.25">
      <c r="A17" s="94" t="s">
        <v>27</v>
      </c>
      <c r="B17" s="86">
        <v>63</v>
      </c>
      <c r="C17" s="52">
        <v>69</v>
      </c>
      <c r="D17" s="35">
        <v>45</v>
      </c>
      <c r="E17" s="35">
        <v>24</v>
      </c>
      <c r="F17" s="75">
        <f t="shared" si="0"/>
        <v>0.65217391304347827</v>
      </c>
      <c r="G17" s="76">
        <f t="shared" si="1"/>
        <v>0.34782608695652173</v>
      </c>
      <c r="H17" s="79">
        <v>971</v>
      </c>
    </row>
    <row r="18" spans="1:8" x14ac:dyDescent="0.25">
      <c r="A18" s="94" t="s">
        <v>13</v>
      </c>
      <c r="B18" s="86">
        <v>11</v>
      </c>
      <c r="C18" s="52">
        <v>8</v>
      </c>
      <c r="D18" s="35">
        <v>4</v>
      </c>
      <c r="E18" s="35">
        <v>4</v>
      </c>
      <c r="F18" s="75">
        <f t="shared" si="0"/>
        <v>0.5</v>
      </c>
      <c r="G18" s="76">
        <f t="shared" si="1"/>
        <v>0.5</v>
      </c>
      <c r="H18" s="79">
        <v>23</v>
      </c>
    </row>
    <row r="19" spans="1:8" x14ac:dyDescent="0.25">
      <c r="A19" s="94" t="s">
        <v>117</v>
      </c>
      <c r="B19" s="86">
        <v>0</v>
      </c>
      <c r="C19" s="52">
        <v>0</v>
      </c>
      <c r="D19" s="35">
        <v>0</v>
      </c>
      <c r="E19" s="35">
        <v>0</v>
      </c>
      <c r="F19" s="75">
        <v>0</v>
      </c>
      <c r="G19" s="76">
        <v>0</v>
      </c>
      <c r="H19" s="79">
        <v>0</v>
      </c>
    </row>
    <row r="20" spans="1:8" x14ac:dyDescent="0.25">
      <c r="A20" s="94" t="s">
        <v>118</v>
      </c>
      <c r="B20" s="86">
        <v>0</v>
      </c>
      <c r="C20" s="52">
        <v>0</v>
      </c>
      <c r="D20" s="35">
        <v>0</v>
      </c>
      <c r="E20" s="35">
        <v>0</v>
      </c>
      <c r="F20" s="75">
        <v>0</v>
      </c>
      <c r="G20" s="76">
        <v>0</v>
      </c>
      <c r="H20" s="79">
        <v>6</v>
      </c>
    </row>
    <row r="21" spans="1:8" x14ac:dyDescent="0.25">
      <c r="A21" s="94" t="s">
        <v>119</v>
      </c>
      <c r="B21" s="86">
        <v>0</v>
      </c>
      <c r="C21" s="52">
        <v>0</v>
      </c>
      <c r="D21" s="35">
        <v>0</v>
      </c>
      <c r="E21" s="35">
        <v>0</v>
      </c>
      <c r="F21" s="75">
        <v>0</v>
      </c>
      <c r="G21" s="76">
        <v>0</v>
      </c>
      <c r="H21" s="79">
        <v>4</v>
      </c>
    </row>
    <row r="22" spans="1:8" x14ac:dyDescent="0.25">
      <c r="A22" s="94" t="s">
        <v>120</v>
      </c>
      <c r="B22" s="86">
        <v>0</v>
      </c>
      <c r="C22" s="52">
        <v>1</v>
      </c>
      <c r="D22" s="35">
        <v>1</v>
      </c>
      <c r="E22" s="35">
        <v>0</v>
      </c>
      <c r="F22" s="75">
        <f t="shared" si="0"/>
        <v>1</v>
      </c>
      <c r="G22" s="76">
        <v>0</v>
      </c>
      <c r="H22" s="79">
        <v>21</v>
      </c>
    </row>
    <row r="23" spans="1:8" x14ac:dyDescent="0.25">
      <c r="A23" s="94" t="s">
        <v>121</v>
      </c>
      <c r="B23" s="91">
        <v>5</v>
      </c>
      <c r="C23" s="52">
        <v>8</v>
      </c>
      <c r="D23" s="35">
        <v>4</v>
      </c>
      <c r="E23" s="35">
        <v>4</v>
      </c>
      <c r="F23" s="75">
        <f t="shared" si="0"/>
        <v>0.5</v>
      </c>
      <c r="G23" s="76">
        <f t="shared" si="1"/>
        <v>0.5</v>
      </c>
      <c r="H23" s="79">
        <v>100</v>
      </c>
    </row>
    <row r="24" spans="1:8" x14ac:dyDescent="0.25">
      <c r="A24" s="95" t="s">
        <v>122</v>
      </c>
      <c r="B24" s="86">
        <v>200</v>
      </c>
      <c r="C24" s="52">
        <v>208</v>
      </c>
      <c r="D24" s="51">
        <v>82</v>
      </c>
      <c r="E24" s="51">
        <v>126</v>
      </c>
      <c r="F24" s="75">
        <f t="shared" si="0"/>
        <v>0.39423076923076922</v>
      </c>
      <c r="G24" s="76">
        <f t="shared" si="1"/>
        <v>0.60576923076923073</v>
      </c>
      <c r="H24" s="79">
        <v>2898</v>
      </c>
    </row>
    <row r="25" spans="1:8" x14ac:dyDescent="0.25">
      <c r="A25" s="94" t="s">
        <v>123</v>
      </c>
      <c r="B25" s="86">
        <v>5</v>
      </c>
      <c r="C25" s="52">
        <v>6</v>
      </c>
      <c r="D25" s="35">
        <v>3</v>
      </c>
      <c r="E25" s="35">
        <v>3</v>
      </c>
      <c r="F25" s="75">
        <f t="shared" si="0"/>
        <v>0.5</v>
      </c>
      <c r="G25" s="76">
        <f t="shared" si="1"/>
        <v>0.5</v>
      </c>
      <c r="H25" s="79">
        <v>32</v>
      </c>
    </row>
    <row r="26" spans="1:8" x14ac:dyDescent="0.25">
      <c r="A26" s="94" t="s">
        <v>26</v>
      </c>
      <c r="B26" s="86">
        <v>0</v>
      </c>
      <c r="C26" s="52">
        <v>5</v>
      </c>
      <c r="D26" s="35">
        <v>2</v>
      </c>
      <c r="E26" s="35">
        <v>3</v>
      </c>
      <c r="F26" s="75">
        <f t="shared" si="0"/>
        <v>0.4</v>
      </c>
      <c r="G26" s="76">
        <f t="shared" si="1"/>
        <v>0.6</v>
      </c>
      <c r="H26" s="79">
        <v>17</v>
      </c>
    </row>
    <row r="27" spans="1:8" x14ac:dyDescent="0.25">
      <c r="A27" s="94" t="s">
        <v>25</v>
      </c>
      <c r="B27" s="86">
        <v>6</v>
      </c>
      <c r="C27" s="52">
        <v>3</v>
      </c>
      <c r="D27" s="35">
        <v>2</v>
      </c>
      <c r="E27" s="35">
        <v>1</v>
      </c>
      <c r="F27" s="75">
        <f t="shared" si="0"/>
        <v>0.66666666666666663</v>
      </c>
      <c r="G27" s="76">
        <f t="shared" si="1"/>
        <v>0.33333333333333331</v>
      </c>
      <c r="H27" s="79">
        <v>118</v>
      </c>
    </row>
    <row r="28" spans="1:8" x14ac:dyDescent="0.25">
      <c r="A28" s="94" t="s">
        <v>15</v>
      </c>
      <c r="B28" s="86">
        <v>13</v>
      </c>
      <c r="C28" s="35">
        <v>8</v>
      </c>
      <c r="D28" s="35">
        <v>6</v>
      </c>
      <c r="E28" s="35">
        <v>2</v>
      </c>
      <c r="F28" s="75">
        <f t="shared" si="0"/>
        <v>0.75</v>
      </c>
      <c r="G28" s="76">
        <f t="shared" si="1"/>
        <v>0.25</v>
      </c>
      <c r="H28" s="79">
        <v>229</v>
      </c>
    </row>
    <row r="29" spans="1:8" x14ac:dyDescent="0.25">
      <c r="A29" s="94" t="s">
        <v>50</v>
      </c>
      <c r="B29" s="86">
        <v>7</v>
      </c>
      <c r="C29" s="35">
        <v>5</v>
      </c>
      <c r="D29" s="35">
        <v>5</v>
      </c>
      <c r="E29" s="35">
        <v>0</v>
      </c>
      <c r="F29" s="75">
        <f t="shared" si="0"/>
        <v>1</v>
      </c>
      <c r="G29" s="76">
        <f t="shared" si="1"/>
        <v>0</v>
      </c>
      <c r="H29" s="79">
        <v>62</v>
      </c>
    </row>
    <row r="30" spans="1:8" x14ac:dyDescent="0.25">
      <c r="A30" s="94" t="s">
        <v>124</v>
      </c>
      <c r="B30" s="86">
        <v>35</v>
      </c>
      <c r="C30" s="35">
        <v>18</v>
      </c>
      <c r="D30" s="35">
        <v>12</v>
      </c>
      <c r="E30" s="35">
        <v>6</v>
      </c>
      <c r="F30" s="75">
        <f t="shared" si="0"/>
        <v>0.66666666666666663</v>
      </c>
      <c r="G30" s="76">
        <f t="shared" si="1"/>
        <v>0.33333333333333331</v>
      </c>
      <c r="H30" s="79">
        <v>323</v>
      </c>
    </row>
    <row r="31" spans="1:8" x14ac:dyDescent="0.25">
      <c r="A31" s="94" t="s">
        <v>5</v>
      </c>
      <c r="B31" s="86">
        <v>15</v>
      </c>
      <c r="C31" s="35">
        <v>13</v>
      </c>
      <c r="D31" s="35">
        <v>4</v>
      </c>
      <c r="E31" s="35">
        <v>9</v>
      </c>
      <c r="F31" s="75">
        <f t="shared" si="0"/>
        <v>0.30769230769230771</v>
      </c>
      <c r="G31" s="76">
        <f t="shared" si="1"/>
        <v>0.69230769230769229</v>
      </c>
      <c r="H31" s="79">
        <v>165</v>
      </c>
    </row>
    <row r="32" spans="1:8" x14ac:dyDescent="0.25">
      <c r="A32" s="94" t="s">
        <v>125</v>
      </c>
      <c r="B32" s="86">
        <v>2</v>
      </c>
      <c r="C32" s="35">
        <v>3</v>
      </c>
      <c r="D32" s="35">
        <v>3</v>
      </c>
      <c r="E32" s="35">
        <v>0</v>
      </c>
      <c r="F32" s="75">
        <f t="shared" si="0"/>
        <v>1</v>
      </c>
      <c r="G32" s="76">
        <f t="shared" si="1"/>
        <v>0</v>
      </c>
      <c r="H32" s="79">
        <v>20</v>
      </c>
    </row>
    <row r="33" spans="1:8" x14ac:dyDescent="0.25">
      <c r="A33" s="95" t="s">
        <v>126</v>
      </c>
      <c r="B33" s="86">
        <v>162</v>
      </c>
      <c r="C33" s="51">
        <v>150</v>
      </c>
      <c r="D33" s="51">
        <v>87</v>
      </c>
      <c r="E33" s="51">
        <v>63</v>
      </c>
      <c r="F33" s="75">
        <f t="shared" si="0"/>
        <v>0.57999999999999996</v>
      </c>
      <c r="G33" s="76">
        <f t="shared" si="1"/>
        <v>0.42</v>
      </c>
      <c r="H33" s="79">
        <v>2064</v>
      </c>
    </row>
    <row r="34" spans="1:8" x14ac:dyDescent="0.25">
      <c r="A34" s="94" t="s">
        <v>127</v>
      </c>
      <c r="B34" s="86">
        <v>2</v>
      </c>
      <c r="C34" s="35">
        <v>3</v>
      </c>
      <c r="D34" s="35">
        <v>0</v>
      </c>
      <c r="E34" s="35">
        <v>3</v>
      </c>
      <c r="F34" s="75">
        <f t="shared" si="0"/>
        <v>0</v>
      </c>
      <c r="G34" s="76">
        <f t="shared" si="1"/>
        <v>1</v>
      </c>
      <c r="H34" s="79">
        <v>51</v>
      </c>
    </row>
    <row r="35" spans="1:8" x14ac:dyDescent="0.25">
      <c r="A35" s="94" t="s">
        <v>128</v>
      </c>
      <c r="B35" s="86">
        <v>115</v>
      </c>
      <c r="C35" s="35">
        <v>104</v>
      </c>
      <c r="D35" s="35">
        <v>56</v>
      </c>
      <c r="E35" s="35">
        <v>48</v>
      </c>
      <c r="F35" s="75">
        <f t="shared" si="0"/>
        <v>0.53846153846153844</v>
      </c>
      <c r="G35" s="76">
        <f t="shared" si="1"/>
        <v>0.46153846153846156</v>
      </c>
      <c r="H35" s="79">
        <v>1645</v>
      </c>
    </row>
    <row r="36" spans="1:8" x14ac:dyDescent="0.25">
      <c r="A36" s="94" t="s">
        <v>129</v>
      </c>
      <c r="B36" s="86">
        <v>5</v>
      </c>
      <c r="C36" s="35">
        <v>16</v>
      </c>
      <c r="D36" s="35">
        <v>8</v>
      </c>
      <c r="E36" s="35">
        <v>8</v>
      </c>
      <c r="F36" s="75">
        <f t="shared" si="0"/>
        <v>0.5</v>
      </c>
      <c r="G36" s="76">
        <f t="shared" si="1"/>
        <v>0.5</v>
      </c>
      <c r="H36" s="79">
        <v>172</v>
      </c>
    </row>
    <row r="37" spans="1:8" x14ac:dyDescent="0.25">
      <c r="A37" s="94" t="s">
        <v>130</v>
      </c>
      <c r="B37" s="86">
        <v>1</v>
      </c>
      <c r="C37" s="35">
        <v>0</v>
      </c>
      <c r="D37" s="35">
        <v>0</v>
      </c>
      <c r="E37" s="35">
        <v>0</v>
      </c>
      <c r="F37" s="75">
        <v>0</v>
      </c>
      <c r="G37" s="76">
        <v>0</v>
      </c>
      <c r="H37" s="79">
        <v>0</v>
      </c>
    </row>
    <row r="38" spans="1:8" x14ac:dyDescent="0.25">
      <c r="A38" s="94" t="s">
        <v>131</v>
      </c>
      <c r="B38" s="86">
        <v>23</v>
      </c>
      <c r="C38" s="35">
        <v>15</v>
      </c>
      <c r="D38" s="35">
        <v>6</v>
      </c>
      <c r="E38" s="35">
        <v>9</v>
      </c>
      <c r="F38" s="75">
        <f t="shared" si="0"/>
        <v>0.4</v>
      </c>
      <c r="G38" s="76">
        <f t="shared" si="1"/>
        <v>0.6</v>
      </c>
      <c r="H38" s="79">
        <v>326</v>
      </c>
    </row>
    <row r="39" spans="1:8" x14ac:dyDescent="0.25">
      <c r="A39" s="94" t="s">
        <v>132</v>
      </c>
      <c r="B39" s="86">
        <v>11</v>
      </c>
      <c r="C39" s="35">
        <v>24</v>
      </c>
      <c r="D39" s="35">
        <v>14</v>
      </c>
      <c r="E39" s="35">
        <v>10</v>
      </c>
      <c r="F39" s="75">
        <f t="shared" si="0"/>
        <v>0.58333333333333337</v>
      </c>
      <c r="G39" s="76">
        <f t="shared" si="1"/>
        <v>0.41666666666666669</v>
      </c>
      <c r="H39" s="79">
        <v>157</v>
      </c>
    </row>
    <row r="40" spans="1:8" x14ac:dyDescent="0.25">
      <c r="A40" s="94" t="s">
        <v>133</v>
      </c>
      <c r="B40" s="86">
        <v>6</v>
      </c>
      <c r="C40" s="35">
        <v>4</v>
      </c>
      <c r="D40" s="35">
        <v>1</v>
      </c>
      <c r="E40" s="35">
        <v>3</v>
      </c>
      <c r="F40" s="75">
        <f t="shared" si="0"/>
        <v>0.25</v>
      </c>
      <c r="G40" s="76">
        <f t="shared" si="1"/>
        <v>0.75</v>
      </c>
      <c r="H40" s="79">
        <v>70</v>
      </c>
    </row>
    <row r="41" spans="1:8" x14ac:dyDescent="0.25">
      <c r="A41" s="94" t="s">
        <v>134</v>
      </c>
      <c r="B41" s="86">
        <v>9</v>
      </c>
      <c r="C41" s="35">
        <v>4</v>
      </c>
      <c r="D41" s="35">
        <v>3</v>
      </c>
      <c r="E41" s="35">
        <v>1</v>
      </c>
      <c r="F41" s="75">
        <f t="shared" si="0"/>
        <v>0.75</v>
      </c>
      <c r="G41" s="76">
        <f t="shared" si="1"/>
        <v>0.25</v>
      </c>
      <c r="H41" s="79">
        <v>119</v>
      </c>
    </row>
    <row r="42" spans="1:8" x14ac:dyDescent="0.25">
      <c r="A42" s="94" t="s">
        <v>135</v>
      </c>
      <c r="B42" s="86">
        <v>17</v>
      </c>
      <c r="C42" s="35">
        <v>12</v>
      </c>
      <c r="D42" s="35">
        <v>4</v>
      </c>
      <c r="E42" s="35">
        <v>8</v>
      </c>
      <c r="F42" s="75">
        <f t="shared" si="0"/>
        <v>0.33333333333333331</v>
      </c>
      <c r="G42" s="76">
        <f t="shared" si="1"/>
        <v>0.66666666666666663</v>
      </c>
      <c r="H42" s="79">
        <v>324</v>
      </c>
    </row>
    <row r="43" spans="1:8" x14ac:dyDescent="0.25">
      <c r="A43" s="95" t="s">
        <v>136</v>
      </c>
      <c r="B43" s="86">
        <v>140</v>
      </c>
      <c r="C43" s="51">
        <v>140</v>
      </c>
      <c r="D43" s="51">
        <v>66</v>
      </c>
      <c r="E43" s="51">
        <v>74</v>
      </c>
      <c r="F43" s="75">
        <f t="shared" si="0"/>
        <v>0.47142857142857142</v>
      </c>
      <c r="G43" s="76">
        <f t="shared" si="1"/>
        <v>0.52857142857142858</v>
      </c>
      <c r="H43" s="79">
        <v>1031</v>
      </c>
    </row>
    <row r="44" spans="1:8" x14ac:dyDescent="0.25">
      <c r="A44" s="94" t="s">
        <v>24</v>
      </c>
      <c r="B44" s="86">
        <v>62</v>
      </c>
      <c r="C44" s="35">
        <v>54</v>
      </c>
      <c r="D44" s="35">
        <v>32</v>
      </c>
      <c r="E44" s="35">
        <v>22</v>
      </c>
      <c r="F44" s="75">
        <f t="shared" si="0"/>
        <v>0.59259259259259256</v>
      </c>
      <c r="G44" s="76">
        <f t="shared" si="1"/>
        <v>0.40740740740740738</v>
      </c>
      <c r="H44" s="79">
        <v>1158</v>
      </c>
    </row>
    <row r="45" spans="1:8" x14ac:dyDescent="0.25">
      <c r="A45" s="94" t="s">
        <v>3</v>
      </c>
      <c r="B45" s="86">
        <v>4</v>
      </c>
      <c r="C45" s="35">
        <v>4</v>
      </c>
      <c r="D45" s="35">
        <v>2</v>
      </c>
      <c r="E45" s="35">
        <v>2</v>
      </c>
      <c r="F45" s="75">
        <f t="shared" si="0"/>
        <v>0.5</v>
      </c>
      <c r="G45" s="76">
        <f t="shared" si="1"/>
        <v>0.5</v>
      </c>
      <c r="H45" s="79">
        <v>69</v>
      </c>
    </row>
    <row r="46" spans="1:8" x14ac:dyDescent="0.25">
      <c r="A46" s="94" t="s">
        <v>6</v>
      </c>
      <c r="B46" s="86">
        <v>9</v>
      </c>
      <c r="C46" s="35">
        <v>7</v>
      </c>
      <c r="D46" s="35">
        <v>5</v>
      </c>
      <c r="E46" s="35">
        <v>2</v>
      </c>
      <c r="F46" s="75">
        <f t="shared" si="0"/>
        <v>0.7142857142857143</v>
      </c>
      <c r="G46" s="76">
        <f t="shared" si="1"/>
        <v>0.2857142857142857</v>
      </c>
      <c r="H46" s="79">
        <v>256</v>
      </c>
    </row>
    <row r="47" spans="1:8" x14ac:dyDescent="0.25">
      <c r="A47" s="94" t="s">
        <v>23</v>
      </c>
      <c r="B47" s="86">
        <v>28</v>
      </c>
      <c r="C47" s="35">
        <v>35</v>
      </c>
      <c r="D47" s="35">
        <v>22</v>
      </c>
      <c r="E47" s="35">
        <v>13</v>
      </c>
      <c r="F47" s="75">
        <f t="shared" si="0"/>
        <v>0.62857142857142856</v>
      </c>
      <c r="G47" s="76">
        <f t="shared" si="1"/>
        <v>0.37142857142857144</v>
      </c>
      <c r="H47" s="79">
        <v>1230</v>
      </c>
    </row>
    <row r="48" spans="1:8" x14ac:dyDescent="0.25">
      <c r="A48" s="94" t="s">
        <v>12</v>
      </c>
      <c r="B48" s="86">
        <v>0</v>
      </c>
      <c r="C48" s="35">
        <v>0</v>
      </c>
      <c r="D48" s="35">
        <v>0</v>
      </c>
      <c r="E48" s="35">
        <v>0</v>
      </c>
      <c r="F48" s="75">
        <v>0</v>
      </c>
      <c r="G48" s="76">
        <v>0</v>
      </c>
      <c r="H48" s="79">
        <v>0</v>
      </c>
    </row>
    <row r="49" spans="1:8" x14ac:dyDescent="0.25">
      <c r="A49" s="94" t="s">
        <v>22</v>
      </c>
      <c r="B49" s="86">
        <v>15</v>
      </c>
      <c r="C49" s="35">
        <v>13</v>
      </c>
      <c r="D49" s="35">
        <v>4</v>
      </c>
      <c r="E49" s="35">
        <v>9</v>
      </c>
      <c r="F49" s="75">
        <f t="shared" si="0"/>
        <v>0.30769230769230771</v>
      </c>
      <c r="G49" s="76">
        <f t="shared" si="1"/>
        <v>0.69230769230769229</v>
      </c>
      <c r="H49" s="79">
        <v>118</v>
      </c>
    </row>
    <row r="50" spans="1:8" x14ac:dyDescent="0.25">
      <c r="A50" s="94" t="s">
        <v>21</v>
      </c>
      <c r="B50" s="86">
        <v>2</v>
      </c>
      <c r="C50" s="35">
        <v>3</v>
      </c>
      <c r="D50" s="35">
        <v>3</v>
      </c>
      <c r="E50" s="35">
        <v>0</v>
      </c>
      <c r="F50" s="75">
        <f t="shared" si="0"/>
        <v>1</v>
      </c>
      <c r="G50" s="76">
        <f t="shared" si="1"/>
        <v>0</v>
      </c>
      <c r="H50" s="79">
        <v>36</v>
      </c>
    </row>
    <row r="51" spans="1:8" x14ac:dyDescent="0.25">
      <c r="A51" s="94" t="s">
        <v>4</v>
      </c>
      <c r="B51" s="86">
        <v>15</v>
      </c>
      <c r="C51" s="35">
        <v>22</v>
      </c>
      <c r="D51" s="35">
        <v>13</v>
      </c>
      <c r="E51" s="35">
        <v>9</v>
      </c>
      <c r="F51" s="75">
        <f t="shared" si="0"/>
        <v>0.59090909090909094</v>
      </c>
      <c r="G51" s="76">
        <f t="shared" si="1"/>
        <v>0.40909090909090912</v>
      </c>
      <c r="H51" s="79">
        <v>232</v>
      </c>
    </row>
    <row r="52" spans="1:8" x14ac:dyDescent="0.25">
      <c r="A52" s="94" t="s">
        <v>20</v>
      </c>
      <c r="B52" s="86">
        <v>5</v>
      </c>
      <c r="C52" s="35">
        <v>15</v>
      </c>
      <c r="D52" s="35">
        <v>9</v>
      </c>
      <c r="E52" s="35">
        <v>6</v>
      </c>
      <c r="F52" s="75">
        <f t="shared" si="0"/>
        <v>0.6</v>
      </c>
      <c r="G52" s="76">
        <f t="shared" si="1"/>
        <v>0.4</v>
      </c>
      <c r="H52" s="79">
        <v>122</v>
      </c>
    </row>
    <row r="53" spans="1:8" x14ac:dyDescent="0.25">
      <c r="A53" s="94" t="s">
        <v>19</v>
      </c>
      <c r="B53" s="86">
        <v>6</v>
      </c>
      <c r="C53" s="35">
        <v>13</v>
      </c>
      <c r="D53" s="35">
        <v>9</v>
      </c>
      <c r="E53" s="35">
        <v>4</v>
      </c>
      <c r="F53" s="75">
        <f t="shared" si="0"/>
        <v>0.69230769230769229</v>
      </c>
      <c r="G53" s="76">
        <f t="shared" si="1"/>
        <v>0.30769230769230771</v>
      </c>
      <c r="H53" s="79">
        <v>31</v>
      </c>
    </row>
    <row r="54" spans="1:8" x14ac:dyDescent="0.25">
      <c r="A54" s="94" t="s">
        <v>65</v>
      </c>
      <c r="B54" s="86">
        <v>2</v>
      </c>
      <c r="C54" s="35">
        <v>3</v>
      </c>
      <c r="D54" s="35">
        <v>2</v>
      </c>
      <c r="E54" s="35">
        <v>1</v>
      </c>
      <c r="F54" s="75">
        <f t="shared" si="0"/>
        <v>0.66666666666666663</v>
      </c>
      <c r="G54" s="76">
        <f t="shared" si="1"/>
        <v>0.33333333333333331</v>
      </c>
      <c r="H54" s="79">
        <v>67</v>
      </c>
    </row>
    <row r="55" spans="1:8" x14ac:dyDescent="0.25">
      <c r="A55" s="94" t="s">
        <v>18</v>
      </c>
      <c r="B55" s="86">
        <v>14</v>
      </c>
      <c r="C55" s="35">
        <v>26</v>
      </c>
      <c r="D55" s="35">
        <v>13</v>
      </c>
      <c r="E55" s="35">
        <v>13</v>
      </c>
      <c r="F55" s="75">
        <f t="shared" si="0"/>
        <v>0.5</v>
      </c>
      <c r="G55" s="76">
        <f t="shared" si="1"/>
        <v>0.5</v>
      </c>
      <c r="H55" s="79">
        <v>244</v>
      </c>
    </row>
    <row r="56" spans="1:8" x14ac:dyDescent="0.25">
      <c r="A56" s="94" t="s">
        <v>9</v>
      </c>
      <c r="B56" s="86">
        <v>33</v>
      </c>
      <c r="C56" s="35">
        <v>18</v>
      </c>
      <c r="D56" s="35">
        <v>12</v>
      </c>
      <c r="E56" s="35">
        <v>6</v>
      </c>
      <c r="F56" s="75">
        <f t="shared" si="0"/>
        <v>0.66666666666666663</v>
      </c>
      <c r="G56" s="76">
        <f t="shared" si="1"/>
        <v>0.33333333333333331</v>
      </c>
      <c r="H56" s="79">
        <v>562</v>
      </c>
    </row>
    <row r="57" spans="1:8" x14ac:dyDescent="0.25">
      <c r="A57" s="94" t="s">
        <v>10</v>
      </c>
      <c r="B57" s="86">
        <v>28</v>
      </c>
      <c r="C57" s="35">
        <v>16</v>
      </c>
      <c r="D57" s="35">
        <v>8</v>
      </c>
      <c r="E57" s="35">
        <v>8</v>
      </c>
      <c r="F57" s="75">
        <f t="shared" si="0"/>
        <v>0.5</v>
      </c>
      <c r="G57" s="76">
        <f t="shared" si="1"/>
        <v>0.5</v>
      </c>
      <c r="H57" s="79">
        <v>260</v>
      </c>
    </row>
    <row r="58" spans="1:8" x14ac:dyDescent="0.25">
      <c r="A58" s="94" t="s">
        <v>67</v>
      </c>
      <c r="B58" s="86">
        <v>10</v>
      </c>
      <c r="C58" s="35">
        <v>10</v>
      </c>
      <c r="D58" s="35">
        <v>5</v>
      </c>
      <c r="E58" s="35">
        <v>5</v>
      </c>
      <c r="F58" s="75">
        <f t="shared" si="0"/>
        <v>0.5</v>
      </c>
      <c r="G58" s="76">
        <f t="shared" si="1"/>
        <v>0.5</v>
      </c>
      <c r="H58" s="79">
        <v>92</v>
      </c>
    </row>
    <row r="59" spans="1:8" x14ac:dyDescent="0.25">
      <c r="A59" s="94" t="s">
        <v>137</v>
      </c>
      <c r="B59" s="86">
        <v>32</v>
      </c>
      <c r="C59" s="35">
        <v>54</v>
      </c>
      <c r="D59" s="35">
        <v>29</v>
      </c>
      <c r="E59" s="35">
        <v>25</v>
      </c>
      <c r="F59" s="75">
        <f t="shared" si="0"/>
        <v>0.53703703703703709</v>
      </c>
      <c r="G59" s="76">
        <f t="shared" si="1"/>
        <v>0.46296296296296297</v>
      </c>
      <c r="H59" s="79">
        <v>842</v>
      </c>
    </row>
    <row r="60" spans="1:8" x14ac:dyDescent="0.25">
      <c r="A60" s="94" t="s">
        <v>17</v>
      </c>
      <c r="B60" s="89">
        <v>24</v>
      </c>
      <c r="C60" s="1">
        <v>61</v>
      </c>
      <c r="D60" s="1">
        <v>30</v>
      </c>
      <c r="E60" s="35">
        <v>31</v>
      </c>
      <c r="F60" s="75">
        <f t="shared" si="0"/>
        <v>0.49180327868852458</v>
      </c>
      <c r="G60" s="76">
        <f t="shared" si="1"/>
        <v>0.50819672131147542</v>
      </c>
      <c r="H60" s="79">
        <v>799</v>
      </c>
    </row>
    <row r="61" spans="1:8" x14ac:dyDescent="0.25">
      <c r="A61" s="94" t="s">
        <v>70</v>
      </c>
      <c r="B61" s="88">
        <v>1</v>
      </c>
      <c r="C61" s="1">
        <v>1</v>
      </c>
      <c r="D61" s="1">
        <v>1</v>
      </c>
      <c r="E61" s="1">
        <v>0</v>
      </c>
      <c r="F61" s="75">
        <f t="shared" si="0"/>
        <v>1</v>
      </c>
      <c r="G61" s="76">
        <f t="shared" si="1"/>
        <v>0</v>
      </c>
      <c r="H61" s="79">
        <v>0</v>
      </c>
    </row>
    <row r="62" spans="1:8" x14ac:dyDescent="0.25">
      <c r="A62" s="94" t="s">
        <v>138</v>
      </c>
      <c r="B62" s="86">
        <v>14</v>
      </c>
      <c r="C62" s="35">
        <v>26</v>
      </c>
      <c r="D62" s="35">
        <v>16</v>
      </c>
      <c r="E62" s="54">
        <v>10</v>
      </c>
      <c r="F62" s="75">
        <f t="shared" si="0"/>
        <v>0.61538461538461542</v>
      </c>
      <c r="G62" s="76">
        <f t="shared" si="1"/>
        <v>0.38461538461538464</v>
      </c>
      <c r="H62" s="79">
        <v>295</v>
      </c>
    </row>
    <row r="63" spans="1:8" x14ac:dyDescent="0.25">
      <c r="A63" s="94" t="s">
        <v>72</v>
      </c>
      <c r="B63" s="86">
        <v>3</v>
      </c>
      <c r="C63" s="35">
        <v>0</v>
      </c>
      <c r="D63" s="35">
        <v>0</v>
      </c>
      <c r="E63" s="54">
        <v>0</v>
      </c>
      <c r="F63" s="75">
        <v>0</v>
      </c>
      <c r="G63" s="76">
        <v>0</v>
      </c>
      <c r="H63" s="79">
        <v>37</v>
      </c>
    </row>
    <row r="64" spans="1:8" x14ac:dyDescent="0.25">
      <c r="A64" s="94" t="s">
        <v>73</v>
      </c>
      <c r="B64" s="86">
        <v>15</v>
      </c>
      <c r="C64" s="35">
        <v>10</v>
      </c>
      <c r="D64" s="35">
        <v>6</v>
      </c>
      <c r="E64" s="54">
        <v>4</v>
      </c>
      <c r="F64" s="75">
        <f t="shared" si="0"/>
        <v>0.6</v>
      </c>
      <c r="G64" s="76">
        <f t="shared" si="1"/>
        <v>0.4</v>
      </c>
      <c r="H64" s="79">
        <v>319</v>
      </c>
    </row>
    <row r="65" spans="1:16" x14ac:dyDescent="0.25">
      <c r="A65" s="94" t="s">
        <v>139</v>
      </c>
      <c r="B65" s="86">
        <v>4</v>
      </c>
      <c r="C65" s="35">
        <v>2</v>
      </c>
      <c r="D65" s="35">
        <v>2</v>
      </c>
      <c r="E65" s="54">
        <v>0</v>
      </c>
      <c r="F65" s="75">
        <f t="shared" si="0"/>
        <v>1</v>
      </c>
      <c r="G65" s="76">
        <f t="shared" si="1"/>
        <v>0</v>
      </c>
      <c r="H65" s="79">
        <v>22</v>
      </c>
    </row>
    <row r="66" spans="1:16" x14ac:dyDescent="0.25">
      <c r="A66" s="94" t="s">
        <v>140</v>
      </c>
      <c r="B66" s="86">
        <v>9</v>
      </c>
      <c r="C66" s="35">
        <v>23</v>
      </c>
      <c r="D66" s="35">
        <v>18</v>
      </c>
      <c r="E66" s="54">
        <v>5</v>
      </c>
      <c r="F66" s="75">
        <f t="shared" si="0"/>
        <v>0.78260869565217395</v>
      </c>
      <c r="G66" s="76">
        <f t="shared" si="1"/>
        <v>0.21739130434782608</v>
      </c>
      <c r="H66" s="79">
        <v>309</v>
      </c>
    </row>
    <row r="67" spans="1:16" x14ac:dyDescent="0.25">
      <c r="A67" s="94" t="s">
        <v>141</v>
      </c>
      <c r="B67" s="86">
        <v>7</v>
      </c>
      <c r="C67" s="35">
        <v>10</v>
      </c>
      <c r="D67" s="35">
        <v>4</v>
      </c>
      <c r="E67" s="54">
        <v>6</v>
      </c>
      <c r="F67" s="75">
        <f t="shared" si="0"/>
        <v>0.4</v>
      </c>
      <c r="G67" s="76">
        <f t="shared" si="1"/>
        <v>0.6</v>
      </c>
      <c r="H67" s="79">
        <v>160</v>
      </c>
    </row>
    <row r="68" spans="1:16" x14ac:dyDescent="0.25">
      <c r="A68" s="94" t="s">
        <v>145</v>
      </c>
      <c r="B68" s="86">
        <v>5</v>
      </c>
      <c r="C68" s="35">
        <v>9</v>
      </c>
      <c r="D68" s="35">
        <v>3</v>
      </c>
      <c r="E68" s="54">
        <v>6</v>
      </c>
      <c r="F68" s="75">
        <f t="shared" si="0"/>
        <v>0.33333333333333331</v>
      </c>
      <c r="G68" s="76">
        <f t="shared" si="1"/>
        <v>0.66666666666666663</v>
      </c>
      <c r="H68" s="79">
        <v>106</v>
      </c>
    </row>
    <row r="69" spans="1:16" s="53" customFormat="1" x14ac:dyDescent="0.25">
      <c r="A69" s="95" t="s">
        <v>142</v>
      </c>
      <c r="B69" s="87">
        <v>1</v>
      </c>
      <c r="C69" s="51">
        <v>1</v>
      </c>
      <c r="D69" s="51">
        <v>0</v>
      </c>
      <c r="E69" s="54">
        <v>1</v>
      </c>
      <c r="F69" s="75">
        <f t="shared" si="0"/>
        <v>0</v>
      </c>
      <c r="G69" s="76">
        <f t="shared" si="1"/>
        <v>1</v>
      </c>
      <c r="H69" s="79">
        <v>0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8</v>
      </c>
      <c r="C70" s="35">
        <v>4</v>
      </c>
      <c r="D70" s="35">
        <v>0</v>
      </c>
      <c r="E70" s="54">
        <v>4</v>
      </c>
      <c r="F70" s="75">
        <f t="shared" si="0"/>
        <v>0</v>
      </c>
      <c r="G70" s="76">
        <f t="shared" si="1"/>
        <v>1</v>
      </c>
      <c r="H70" s="79">
        <v>38</v>
      </c>
    </row>
    <row r="71" spans="1:16" ht="15.75" thickBot="1" x14ac:dyDescent="0.3">
      <c r="A71" s="96" t="s">
        <v>143</v>
      </c>
      <c r="B71" s="85">
        <v>0</v>
      </c>
      <c r="C71" s="80">
        <v>1</v>
      </c>
      <c r="D71" s="80">
        <v>0</v>
      </c>
      <c r="E71" s="81">
        <v>1</v>
      </c>
      <c r="F71" s="75">
        <f t="shared" si="0"/>
        <v>0</v>
      </c>
      <c r="G71" s="76">
        <f t="shared" si="1"/>
        <v>1</v>
      </c>
      <c r="H71" s="84">
        <v>24</v>
      </c>
    </row>
    <row r="72" spans="1:16" ht="15.75" thickBot="1" x14ac:dyDescent="0.3">
      <c r="A72" s="97" t="s">
        <v>93</v>
      </c>
      <c r="B72" s="71">
        <f>SUM(B8:B71)</f>
        <v>1343</v>
      </c>
      <c r="C72" s="71">
        <f>SUM(C8:C71)</f>
        <v>1448</v>
      </c>
      <c r="D72" s="71">
        <f>SUM(D8:D71)</f>
        <v>752</v>
      </c>
      <c r="E72" s="71">
        <f>SUM(E8:E71)</f>
        <v>696</v>
      </c>
      <c r="F72" s="73">
        <f>D72/C72</f>
        <v>0.51933701657458564</v>
      </c>
      <c r="G72" s="72">
        <f>E72/C72</f>
        <v>0.48066298342541436</v>
      </c>
      <c r="H72" s="71">
        <f>SUM(H8:H71)</f>
        <v>21963</v>
      </c>
    </row>
    <row r="74" spans="1:16" x14ac:dyDescent="0.25">
      <c r="A74" s="8" t="s">
        <v>92</v>
      </c>
      <c r="B74" s="131"/>
      <c r="C74" s="131"/>
      <c r="D74" s="131"/>
      <c r="E74" s="131"/>
      <c r="F74" s="131"/>
      <c r="G74" s="131"/>
      <c r="H74" s="131"/>
      <c r="M74" s="131"/>
      <c r="N74" s="131"/>
      <c r="O74" s="131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31"/>
      <c r="M75" s="131"/>
      <c r="N75" s="131"/>
      <c r="O75" s="131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pane ySplit="7" topLeftCell="A8" activePane="bottomLeft" state="frozen"/>
      <selection pane="bottomLeft" activeCell="A44" sqref="A44:XFD44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237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21</v>
      </c>
      <c r="C8" s="74">
        <v>20</v>
      </c>
      <c r="D8" s="74">
        <v>10</v>
      </c>
      <c r="E8" s="74">
        <v>10</v>
      </c>
      <c r="F8" s="75">
        <f>D8/C8</f>
        <v>0.5</v>
      </c>
      <c r="G8" s="76">
        <f>E8/C8</f>
        <v>0.5</v>
      </c>
      <c r="H8" s="78">
        <v>278</v>
      </c>
    </row>
    <row r="9" spans="1:8" x14ac:dyDescent="0.25">
      <c r="A9" s="94" t="s">
        <v>109</v>
      </c>
      <c r="B9" s="91">
        <v>4</v>
      </c>
      <c r="C9" s="35">
        <v>11</v>
      </c>
      <c r="D9" s="35">
        <v>8</v>
      </c>
      <c r="E9" s="35">
        <v>3</v>
      </c>
      <c r="F9" s="75">
        <f t="shared" ref="F9:F71" si="0">D9/C9</f>
        <v>0.72727272727272729</v>
      </c>
      <c r="G9" s="76">
        <f t="shared" ref="G9:G71" si="1">E9/C9</f>
        <v>0.27272727272727271</v>
      </c>
      <c r="H9" s="79">
        <v>25</v>
      </c>
    </row>
    <row r="10" spans="1:8" x14ac:dyDescent="0.25">
      <c r="A10" s="94" t="s">
        <v>110</v>
      </c>
      <c r="B10" s="91">
        <v>29</v>
      </c>
      <c r="C10" s="35">
        <v>32</v>
      </c>
      <c r="D10" s="35">
        <v>12</v>
      </c>
      <c r="E10" s="35">
        <v>20</v>
      </c>
      <c r="F10" s="75">
        <f t="shared" si="0"/>
        <v>0.375</v>
      </c>
      <c r="G10" s="76">
        <f t="shared" si="1"/>
        <v>0.625</v>
      </c>
      <c r="H10" s="79">
        <v>411</v>
      </c>
    </row>
    <row r="11" spans="1:8" x14ac:dyDescent="0.25">
      <c r="A11" s="94" t="s">
        <v>111</v>
      </c>
      <c r="B11" s="91">
        <v>4</v>
      </c>
      <c r="C11" s="35">
        <v>4</v>
      </c>
      <c r="D11" s="35">
        <v>2</v>
      </c>
      <c r="E11" s="35">
        <v>2</v>
      </c>
      <c r="F11" s="75">
        <f t="shared" si="0"/>
        <v>0.5</v>
      </c>
      <c r="G11" s="76">
        <f t="shared" si="1"/>
        <v>0.5</v>
      </c>
      <c r="H11" s="79">
        <v>20</v>
      </c>
    </row>
    <row r="12" spans="1:8" x14ac:dyDescent="0.25">
      <c r="A12" s="94" t="s">
        <v>112</v>
      </c>
      <c r="B12" s="91">
        <v>16</v>
      </c>
      <c r="C12" s="35">
        <v>30</v>
      </c>
      <c r="D12" s="35">
        <v>20</v>
      </c>
      <c r="E12" s="35">
        <v>10</v>
      </c>
      <c r="F12" s="75">
        <f t="shared" si="0"/>
        <v>0.66666666666666663</v>
      </c>
      <c r="G12" s="76">
        <f t="shared" si="1"/>
        <v>0.33333333333333331</v>
      </c>
      <c r="H12" s="79">
        <v>417</v>
      </c>
    </row>
    <row r="13" spans="1:8" x14ac:dyDescent="0.25">
      <c r="A13" s="94" t="s">
        <v>113</v>
      </c>
      <c r="B13" s="86">
        <v>5</v>
      </c>
      <c r="C13" s="35">
        <v>8</v>
      </c>
      <c r="D13" s="35">
        <v>2</v>
      </c>
      <c r="E13" s="35">
        <v>6</v>
      </c>
      <c r="F13" s="75">
        <f t="shared" si="0"/>
        <v>0.25</v>
      </c>
      <c r="G13" s="76">
        <f t="shared" si="1"/>
        <v>0.75</v>
      </c>
      <c r="H13" s="79">
        <v>93</v>
      </c>
    </row>
    <row r="14" spans="1:8" x14ac:dyDescent="0.25">
      <c r="A14" s="94" t="s">
        <v>114</v>
      </c>
      <c r="B14" s="86">
        <v>8</v>
      </c>
      <c r="C14" s="35">
        <v>6</v>
      </c>
      <c r="D14" s="35">
        <v>2</v>
      </c>
      <c r="E14" s="35">
        <v>4</v>
      </c>
      <c r="F14" s="75">
        <f t="shared" si="0"/>
        <v>0.33333333333333331</v>
      </c>
      <c r="G14" s="76">
        <f t="shared" si="1"/>
        <v>0.66666666666666663</v>
      </c>
      <c r="H14" s="79">
        <v>65</v>
      </c>
    </row>
    <row r="15" spans="1:8" x14ac:dyDescent="0.25">
      <c r="A15" s="94" t="s">
        <v>115</v>
      </c>
      <c r="B15" s="86">
        <v>32</v>
      </c>
      <c r="C15" s="35">
        <v>50</v>
      </c>
      <c r="D15" s="35">
        <v>32</v>
      </c>
      <c r="E15" s="35">
        <v>18</v>
      </c>
      <c r="F15" s="75">
        <f t="shared" si="0"/>
        <v>0.64</v>
      </c>
      <c r="G15" s="76">
        <f t="shared" si="1"/>
        <v>0.36</v>
      </c>
      <c r="H15" s="79">
        <v>488</v>
      </c>
    </row>
    <row r="16" spans="1:8" x14ac:dyDescent="0.25">
      <c r="A16" s="94" t="s">
        <v>116</v>
      </c>
      <c r="B16" s="86">
        <v>98</v>
      </c>
      <c r="C16" s="52">
        <v>134</v>
      </c>
      <c r="D16" s="35">
        <v>89</v>
      </c>
      <c r="E16" s="35">
        <v>45</v>
      </c>
      <c r="F16" s="75">
        <f t="shared" si="0"/>
        <v>0.66417910447761197</v>
      </c>
      <c r="G16" s="76">
        <f t="shared" si="1"/>
        <v>0.33582089552238809</v>
      </c>
      <c r="H16" s="79">
        <v>1715</v>
      </c>
    </row>
    <row r="17" spans="1:8" x14ac:dyDescent="0.25">
      <c r="A17" s="94" t="s">
        <v>27</v>
      </c>
      <c r="B17" s="86">
        <v>80</v>
      </c>
      <c r="C17" s="52">
        <v>166</v>
      </c>
      <c r="D17" s="35">
        <v>106</v>
      </c>
      <c r="E17" s="35">
        <v>60</v>
      </c>
      <c r="F17" s="75">
        <f t="shared" si="0"/>
        <v>0.63855421686746983</v>
      </c>
      <c r="G17" s="76">
        <f t="shared" si="1"/>
        <v>0.36144578313253012</v>
      </c>
      <c r="H17" s="79">
        <v>941</v>
      </c>
    </row>
    <row r="18" spans="1:8" x14ac:dyDescent="0.25">
      <c r="A18" s="94" t="s">
        <v>13</v>
      </c>
      <c r="B18" s="86">
        <v>5</v>
      </c>
      <c r="C18" s="52">
        <v>4</v>
      </c>
      <c r="D18" s="35">
        <v>1</v>
      </c>
      <c r="E18" s="35">
        <v>3</v>
      </c>
      <c r="F18" s="75">
        <f t="shared" si="0"/>
        <v>0.25</v>
      </c>
      <c r="G18" s="76">
        <f t="shared" si="1"/>
        <v>0.75</v>
      </c>
      <c r="H18" s="79">
        <v>23</v>
      </c>
    </row>
    <row r="19" spans="1:8" x14ac:dyDescent="0.25">
      <c r="A19" s="94" t="s">
        <v>117</v>
      </c>
      <c r="B19" s="86">
        <v>1</v>
      </c>
      <c r="C19" s="52">
        <v>0</v>
      </c>
      <c r="D19" s="35">
        <v>0</v>
      </c>
      <c r="E19" s="35">
        <v>0</v>
      </c>
      <c r="F19" s="75">
        <v>0</v>
      </c>
      <c r="G19" s="76">
        <v>0</v>
      </c>
      <c r="H19" s="79">
        <v>0</v>
      </c>
    </row>
    <row r="20" spans="1:8" x14ac:dyDescent="0.25">
      <c r="A20" s="94" t="s">
        <v>118</v>
      </c>
      <c r="B20" s="86">
        <v>1</v>
      </c>
      <c r="C20" s="52">
        <v>3</v>
      </c>
      <c r="D20" s="35">
        <v>3</v>
      </c>
      <c r="E20" s="35">
        <v>0</v>
      </c>
      <c r="F20" s="75">
        <f t="shared" si="0"/>
        <v>1</v>
      </c>
      <c r="G20" s="76">
        <f t="shared" si="1"/>
        <v>0</v>
      </c>
      <c r="H20" s="79">
        <v>6</v>
      </c>
    </row>
    <row r="21" spans="1:8" x14ac:dyDescent="0.25">
      <c r="A21" s="94" t="s">
        <v>119</v>
      </c>
      <c r="B21" s="86">
        <v>0</v>
      </c>
      <c r="C21" s="52">
        <v>0</v>
      </c>
      <c r="D21" s="35">
        <v>0</v>
      </c>
      <c r="E21" s="35">
        <v>0</v>
      </c>
      <c r="F21" s="75">
        <v>0</v>
      </c>
      <c r="G21" s="76">
        <v>0</v>
      </c>
      <c r="H21" s="79">
        <v>4</v>
      </c>
    </row>
    <row r="22" spans="1:8" x14ac:dyDescent="0.25">
      <c r="A22" s="94" t="s">
        <v>120</v>
      </c>
      <c r="B22" s="86">
        <v>1</v>
      </c>
      <c r="C22" s="52">
        <v>1</v>
      </c>
      <c r="D22" s="35">
        <v>0</v>
      </c>
      <c r="E22" s="35">
        <v>1</v>
      </c>
      <c r="F22" s="75">
        <f t="shared" si="0"/>
        <v>0</v>
      </c>
      <c r="G22" s="76">
        <f t="shared" si="1"/>
        <v>1</v>
      </c>
      <c r="H22" s="79">
        <v>20</v>
      </c>
    </row>
    <row r="23" spans="1:8" x14ac:dyDescent="0.25">
      <c r="A23" s="94" t="s">
        <v>121</v>
      </c>
      <c r="B23" s="91">
        <v>6</v>
      </c>
      <c r="C23" s="52">
        <v>12</v>
      </c>
      <c r="D23" s="35">
        <v>9</v>
      </c>
      <c r="E23" s="35">
        <v>3</v>
      </c>
      <c r="F23" s="75">
        <f t="shared" si="0"/>
        <v>0.75</v>
      </c>
      <c r="G23" s="76">
        <f t="shared" si="1"/>
        <v>0.25</v>
      </c>
      <c r="H23" s="79">
        <v>101</v>
      </c>
    </row>
    <row r="24" spans="1:8" x14ac:dyDescent="0.25">
      <c r="A24" s="95" t="s">
        <v>122</v>
      </c>
      <c r="B24" s="86">
        <v>334</v>
      </c>
      <c r="C24" s="52">
        <v>390</v>
      </c>
      <c r="D24" s="51">
        <v>154</v>
      </c>
      <c r="E24" s="51">
        <v>236</v>
      </c>
      <c r="F24" s="75">
        <f t="shared" si="0"/>
        <v>0.39487179487179486</v>
      </c>
      <c r="G24" s="76">
        <f t="shared" si="1"/>
        <v>0.60512820512820509</v>
      </c>
      <c r="H24" s="79">
        <v>2898</v>
      </c>
    </row>
    <row r="25" spans="1:8" x14ac:dyDescent="0.25">
      <c r="A25" s="94" t="s">
        <v>123</v>
      </c>
      <c r="B25" s="86">
        <v>7</v>
      </c>
      <c r="C25" s="52">
        <v>5</v>
      </c>
      <c r="D25" s="35">
        <v>3</v>
      </c>
      <c r="E25" s="35">
        <v>2</v>
      </c>
      <c r="F25" s="75">
        <f t="shared" si="0"/>
        <v>0.6</v>
      </c>
      <c r="G25" s="76">
        <f t="shared" si="1"/>
        <v>0.4</v>
      </c>
      <c r="H25" s="79">
        <v>33</v>
      </c>
    </row>
    <row r="26" spans="1:8" x14ac:dyDescent="0.25">
      <c r="A26" s="94" t="s">
        <v>26</v>
      </c>
      <c r="B26" s="86">
        <v>6</v>
      </c>
      <c r="C26" s="52">
        <v>2</v>
      </c>
      <c r="D26" s="35">
        <v>0</v>
      </c>
      <c r="E26" s="35">
        <v>2</v>
      </c>
      <c r="F26" s="75">
        <f t="shared" si="0"/>
        <v>0</v>
      </c>
      <c r="G26" s="76">
        <f t="shared" si="1"/>
        <v>1</v>
      </c>
      <c r="H26" s="79">
        <v>16</v>
      </c>
    </row>
    <row r="27" spans="1:8" x14ac:dyDescent="0.25">
      <c r="A27" s="94" t="s">
        <v>25</v>
      </c>
      <c r="B27" s="86">
        <v>16</v>
      </c>
      <c r="C27" s="52">
        <v>18</v>
      </c>
      <c r="D27" s="35">
        <v>10</v>
      </c>
      <c r="E27" s="35">
        <v>8</v>
      </c>
      <c r="F27" s="75">
        <f t="shared" si="0"/>
        <v>0.55555555555555558</v>
      </c>
      <c r="G27" s="76">
        <f t="shared" si="1"/>
        <v>0.44444444444444442</v>
      </c>
      <c r="H27" s="79">
        <v>109</v>
      </c>
    </row>
    <row r="28" spans="1:8" x14ac:dyDescent="0.25">
      <c r="A28" s="94" t="s">
        <v>15</v>
      </c>
      <c r="B28" s="86">
        <v>17</v>
      </c>
      <c r="C28" s="35">
        <v>14</v>
      </c>
      <c r="D28" s="35">
        <v>5</v>
      </c>
      <c r="E28" s="35">
        <v>9</v>
      </c>
      <c r="F28" s="75">
        <f t="shared" si="0"/>
        <v>0.35714285714285715</v>
      </c>
      <c r="G28" s="76">
        <f t="shared" si="1"/>
        <v>0.6428571428571429</v>
      </c>
      <c r="H28" s="79">
        <v>230</v>
      </c>
    </row>
    <row r="29" spans="1:8" x14ac:dyDescent="0.25">
      <c r="A29" s="94" t="s">
        <v>50</v>
      </c>
      <c r="B29" s="86">
        <v>7</v>
      </c>
      <c r="C29" s="35">
        <v>11</v>
      </c>
      <c r="D29" s="35">
        <v>7</v>
      </c>
      <c r="E29" s="35">
        <v>4</v>
      </c>
      <c r="F29" s="75">
        <f t="shared" si="0"/>
        <v>0.63636363636363635</v>
      </c>
      <c r="G29" s="76">
        <f t="shared" si="1"/>
        <v>0.36363636363636365</v>
      </c>
      <c r="H29" s="79">
        <v>64</v>
      </c>
    </row>
    <row r="30" spans="1:8" x14ac:dyDescent="0.25">
      <c r="A30" s="94" t="s">
        <v>124</v>
      </c>
      <c r="B30" s="86">
        <v>34</v>
      </c>
      <c r="C30" s="35">
        <v>42</v>
      </c>
      <c r="D30" s="35">
        <v>18</v>
      </c>
      <c r="E30" s="35">
        <v>24</v>
      </c>
      <c r="F30" s="75">
        <f t="shared" si="0"/>
        <v>0.42857142857142855</v>
      </c>
      <c r="G30" s="76">
        <f t="shared" si="1"/>
        <v>0.5714285714285714</v>
      </c>
      <c r="H30" s="79">
        <v>346</v>
      </c>
    </row>
    <row r="31" spans="1:8" x14ac:dyDescent="0.25">
      <c r="A31" s="94" t="s">
        <v>5</v>
      </c>
      <c r="B31" s="86">
        <v>14</v>
      </c>
      <c r="C31" s="35">
        <v>16</v>
      </c>
      <c r="D31" s="35">
        <v>8</v>
      </c>
      <c r="E31" s="35">
        <v>8</v>
      </c>
      <c r="F31" s="75">
        <f t="shared" si="0"/>
        <v>0.5</v>
      </c>
      <c r="G31" s="76">
        <f t="shared" si="1"/>
        <v>0.5</v>
      </c>
      <c r="H31" s="79">
        <v>163</v>
      </c>
    </row>
    <row r="32" spans="1:8" x14ac:dyDescent="0.25">
      <c r="A32" s="94" t="s">
        <v>125</v>
      </c>
      <c r="B32" s="86">
        <v>5</v>
      </c>
      <c r="C32" s="35">
        <v>3</v>
      </c>
      <c r="D32" s="35">
        <v>0</v>
      </c>
      <c r="E32" s="35">
        <v>3</v>
      </c>
      <c r="F32" s="75">
        <f t="shared" si="0"/>
        <v>0</v>
      </c>
      <c r="G32" s="76">
        <f t="shared" si="1"/>
        <v>1</v>
      </c>
      <c r="H32" s="79">
        <v>19</v>
      </c>
    </row>
    <row r="33" spans="1:8" x14ac:dyDescent="0.25">
      <c r="A33" s="95" t="s">
        <v>126</v>
      </c>
      <c r="B33" s="86">
        <v>220</v>
      </c>
      <c r="C33" s="51">
        <v>343</v>
      </c>
      <c r="D33" s="51">
        <v>234</v>
      </c>
      <c r="E33" s="51">
        <v>109</v>
      </c>
      <c r="F33" s="75">
        <f t="shared" si="0"/>
        <v>0.68221574344023328</v>
      </c>
      <c r="G33" s="76">
        <f t="shared" si="1"/>
        <v>0.31778425655976678</v>
      </c>
      <c r="H33" s="79">
        <v>2058</v>
      </c>
    </row>
    <row r="34" spans="1:8" x14ac:dyDescent="0.25">
      <c r="A34" s="94" t="s">
        <v>127</v>
      </c>
      <c r="B34" s="86">
        <v>3</v>
      </c>
      <c r="C34" s="35">
        <v>3</v>
      </c>
      <c r="D34" s="35">
        <v>2</v>
      </c>
      <c r="E34" s="35">
        <v>1</v>
      </c>
      <c r="F34" s="75">
        <f t="shared" si="0"/>
        <v>0.66666666666666663</v>
      </c>
      <c r="G34" s="76">
        <f t="shared" si="1"/>
        <v>0.33333333333333331</v>
      </c>
      <c r="H34" s="79">
        <v>53</v>
      </c>
    </row>
    <row r="35" spans="1:8" x14ac:dyDescent="0.25">
      <c r="A35" s="94" t="s">
        <v>128</v>
      </c>
      <c r="B35" s="86">
        <v>92</v>
      </c>
      <c r="C35" s="35">
        <v>122</v>
      </c>
      <c r="D35" s="35">
        <v>75</v>
      </c>
      <c r="E35" s="35">
        <v>47</v>
      </c>
      <c r="F35" s="75">
        <f t="shared" si="0"/>
        <v>0.61475409836065575</v>
      </c>
      <c r="G35" s="76">
        <f t="shared" si="1"/>
        <v>0.38524590163934425</v>
      </c>
      <c r="H35" s="79">
        <v>1585</v>
      </c>
    </row>
    <row r="36" spans="1:8" x14ac:dyDescent="0.25">
      <c r="A36" s="94" t="s">
        <v>129</v>
      </c>
      <c r="B36" s="86">
        <v>17</v>
      </c>
      <c r="C36" s="35">
        <v>15</v>
      </c>
      <c r="D36" s="35">
        <v>7</v>
      </c>
      <c r="E36" s="35">
        <v>8</v>
      </c>
      <c r="F36" s="75">
        <f t="shared" si="0"/>
        <v>0.46666666666666667</v>
      </c>
      <c r="G36" s="76">
        <f t="shared" si="1"/>
        <v>0.53333333333333333</v>
      </c>
      <c r="H36" s="79">
        <v>157</v>
      </c>
    </row>
    <row r="37" spans="1:8" x14ac:dyDescent="0.25">
      <c r="A37" s="94" t="s">
        <v>130</v>
      </c>
      <c r="B37" s="86">
        <v>1</v>
      </c>
      <c r="C37" s="35">
        <v>0</v>
      </c>
      <c r="D37" s="35">
        <v>0</v>
      </c>
      <c r="E37" s="35">
        <v>0</v>
      </c>
      <c r="F37" s="75">
        <v>0</v>
      </c>
      <c r="G37" s="76">
        <v>0</v>
      </c>
      <c r="H37" s="79">
        <v>0</v>
      </c>
    </row>
    <row r="38" spans="1:8" x14ac:dyDescent="0.25">
      <c r="A38" s="94" t="s">
        <v>131</v>
      </c>
      <c r="B38" s="86">
        <v>27</v>
      </c>
      <c r="C38" s="35">
        <v>27</v>
      </c>
      <c r="D38" s="35">
        <v>11</v>
      </c>
      <c r="E38" s="35">
        <v>16</v>
      </c>
      <c r="F38" s="75">
        <f t="shared" si="0"/>
        <v>0.40740740740740738</v>
      </c>
      <c r="G38" s="76">
        <f t="shared" si="1"/>
        <v>0.59259259259259256</v>
      </c>
      <c r="H38" s="79">
        <v>322</v>
      </c>
    </row>
    <row r="39" spans="1:8" x14ac:dyDescent="0.25">
      <c r="A39" s="94" t="s">
        <v>132</v>
      </c>
      <c r="B39" s="86">
        <v>22</v>
      </c>
      <c r="C39" s="35">
        <v>31</v>
      </c>
      <c r="D39" s="35">
        <v>16</v>
      </c>
      <c r="E39" s="35">
        <v>15</v>
      </c>
      <c r="F39" s="75">
        <f t="shared" si="0"/>
        <v>0.5161290322580645</v>
      </c>
      <c r="G39" s="76">
        <f t="shared" si="1"/>
        <v>0.4838709677419355</v>
      </c>
      <c r="H39" s="79">
        <v>163</v>
      </c>
    </row>
    <row r="40" spans="1:8" x14ac:dyDescent="0.25">
      <c r="A40" s="94" t="s">
        <v>133</v>
      </c>
      <c r="B40" s="86">
        <v>6</v>
      </c>
      <c r="C40" s="35">
        <v>7</v>
      </c>
      <c r="D40" s="35">
        <v>3</v>
      </c>
      <c r="E40" s="35">
        <v>4</v>
      </c>
      <c r="F40" s="75">
        <f t="shared" si="0"/>
        <v>0.42857142857142855</v>
      </c>
      <c r="G40" s="76">
        <f t="shared" si="1"/>
        <v>0.5714285714285714</v>
      </c>
      <c r="H40" s="79">
        <v>70</v>
      </c>
    </row>
    <row r="41" spans="1:8" x14ac:dyDescent="0.25">
      <c r="A41" s="94" t="s">
        <v>134</v>
      </c>
      <c r="B41" s="86">
        <v>4</v>
      </c>
      <c r="C41" s="35">
        <v>11</v>
      </c>
      <c r="D41" s="35">
        <v>4</v>
      </c>
      <c r="E41" s="35">
        <v>7</v>
      </c>
      <c r="F41" s="75">
        <f t="shared" si="0"/>
        <v>0.36363636363636365</v>
      </c>
      <c r="G41" s="76">
        <f t="shared" si="1"/>
        <v>0.63636363636363635</v>
      </c>
      <c r="H41" s="79">
        <v>119</v>
      </c>
    </row>
    <row r="42" spans="1:8" x14ac:dyDescent="0.25">
      <c r="A42" s="94" t="s">
        <v>135</v>
      </c>
      <c r="B42" s="86">
        <v>17</v>
      </c>
      <c r="C42" s="35">
        <v>21</v>
      </c>
      <c r="D42" s="35">
        <v>10</v>
      </c>
      <c r="E42" s="35">
        <v>11</v>
      </c>
      <c r="F42" s="75">
        <f t="shared" si="0"/>
        <v>0.47619047619047616</v>
      </c>
      <c r="G42" s="76">
        <f t="shared" si="1"/>
        <v>0.52380952380952384</v>
      </c>
      <c r="H42" s="79">
        <v>313</v>
      </c>
    </row>
    <row r="43" spans="1:8" x14ac:dyDescent="0.25">
      <c r="A43" s="95" t="s">
        <v>136</v>
      </c>
      <c r="B43" s="86">
        <v>168</v>
      </c>
      <c r="C43" s="51">
        <v>157</v>
      </c>
      <c r="D43" s="51">
        <v>80</v>
      </c>
      <c r="E43" s="51">
        <v>77</v>
      </c>
      <c r="F43" s="75">
        <f t="shared" si="0"/>
        <v>0.50955414012738853</v>
      </c>
      <c r="G43" s="76">
        <f t="shared" si="1"/>
        <v>0.49044585987261147</v>
      </c>
      <c r="H43" s="79">
        <v>1063</v>
      </c>
    </row>
    <row r="44" spans="1:8" x14ac:dyDescent="0.25">
      <c r="A44" s="94" t="s">
        <v>24</v>
      </c>
      <c r="B44" s="86">
        <v>93</v>
      </c>
      <c r="C44" s="35">
        <v>71</v>
      </c>
      <c r="D44" s="35">
        <v>30</v>
      </c>
      <c r="E44" s="35">
        <v>41</v>
      </c>
      <c r="F44" s="75">
        <f t="shared" si="0"/>
        <v>0.42253521126760563</v>
      </c>
      <c r="G44" s="76">
        <f t="shared" si="1"/>
        <v>0.57746478873239437</v>
      </c>
      <c r="H44" s="79">
        <v>1153</v>
      </c>
    </row>
    <row r="45" spans="1:8" x14ac:dyDescent="0.25">
      <c r="A45" s="94" t="s">
        <v>3</v>
      </c>
      <c r="B45" s="86">
        <v>4</v>
      </c>
      <c r="C45" s="35">
        <v>4</v>
      </c>
      <c r="D45" s="35">
        <v>0</v>
      </c>
      <c r="E45" s="35">
        <v>4</v>
      </c>
      <c r="F45" s="75">
        <f t="shared" si="0"/>
        <v>0</v>
      </c>
      <c r="G45" s="76">
        <f t="shared" si="1"/>
        <v>1</v>
      </c>
      <c r="H45" s="79">
        <v>70</v>
      </c>
    </row>
    <row r="46" spans="1:8" x14ac:dyDescent="0.25">
      <c r="A46" s="94" t="s">
        <v>6</v>
      </c>
      <c r="B46" s="86">
        <v>14</v>
      </c>
      <c r="C46" s="35">
        <v>11</v>
      </c>
      <c r="D46" s="35">
        <v>3</v>
      </c>
      <c r="E46" s="35">
        <v>8</v>
      </c>
      <c r="F46" s="75">
        <f t="shared" si="0"/>
        <v>0.27272727272727271</v>
      </c>
      <c r="G46" s="76">
        <f t="shared" si="1"/>
        <v>0.72727272727272729</v>
      </c>
      <c r="H46" s="79">
        <v>250</v>
      </c>
    </row>
    <row r="47" spans="1:8" x14ac:dyDescent="0.25">
      <c r="A47" s="94" t="s">
        <v>23</v>
      </c>
      <c r="B47" s="86">
        <v>34</v>
      </c>
      <c r="C47" s="35">
        <v>82</v>
      </c>
      <c r="D47" s="35">
        <v>63</v>
      </c>
      <c r="E47" s="35">
        <v>19</v>
      </c>
      <c r="F47" s="75">
        <f t="shared" si="0"/>
        <v>0.76829268292682928</v>
      </c>
      <c r="G47" s="76">
        <f t="shared" si="1"/>
        <v>0.23170731707317074</v>
      </c>
      <c r="H47" s="79">
        <v>1208</v>
      </c>
    </row>
    <row r="48" spans="1:8" x14ac:dyDescent="0.25">
      <c r="A48" s="94" t="s">
        <v>12</v>
      </c>
      <c r="B48" s="86">
        <v>1</v>
      </c>
      <c r="C48" s="35">
        <v>2</v>
      </c>
      <c r="D48" s="35">
        <v>2</v>
      </c>
      <c r="E48" s="35">
        <v>0</v>
      </c>
      <c r="F48" s="75">
        <f t="shared" si="0"/>
        <v>1</v>
      </c>
      <c r="G48" s="76">
        <f t="shared" si="1"/>
        <v>0</v>
      </c>
      <c r="H48" s="79">
        <v>0</v>
      </c>
    </row>
    <row r="49" spans="1:8" x14ac:dyDescent="0.25">
      <c r="A49" s="94" t="s">
        <v>22</v>
      </c>
      <c r="B49" s="86">
        <v>24</v>
      </c>
      <c r="C49" s="35">
        <v>21</v>
      </c>
      <c r="D49" s="35">
        <v>6</v>
      </c>
      <c r="E49" s="35">
        <v>15</v>
      </c>
      <c r="F49" s="75">
        <f t="shared" si="0"/>
        <v>0.2857142857142857</v>
      </c>
      <c r="G49" s="76">
        <f t="shared" si="1"/>
        <v>0.7142857142857143</v>
      </c>
      <c r="H49" s="79">
        <v>118</v>
      </c>
    </row>
    <row r="50" spans="1:8" x14ac:dyDescent="0.25">
      <c r="A50" s="94" t="s">
        <v>21</v>
      </c>
      <c r="B50" s="86">
        <v>2</v>
      </c>
      <c r="C50" s="35">
        <v>6</v>
      </c>
      <c r="D50" s="35">
        <v>2</v>
      </c>
      <c r="E50" s="35">
        <v>4</v>
      </c>
      <c r="F50" s="75">
        <f t="shared" si="0"/>
        <v>0.33333333333333331</v>
      </c>
      <c r="G50" s="76">
        <f t="shared" si="1"/>
        <v>0.66666666666666663</v>
      </c>
      <c r="H50" s="79">
        <v>37</v>
      </c>
    </row>
    <row r="51" spans="1:8" x14ac:dyDescent="0.25">
      <c r="A51" s="94" t="s">
        <v>4</v>
      </c>
      <c r="B51" s="86">
        <v>19</v>
      </c>
      <c r="C51" s="35">
        <v>23</v>
      </c>
      <c r="D51" s="35">
        <v>9</v>
      </c>
      <c r="E51" s="35">
        <v>14</v>
      </c>
      <c r="F51" s="75">
        <f t="shared" si="0"/>
        <v>0.39130434782608697</v>
      </c>
      <c r="G51" s="76">
        <f t="shared" si="1"/>
        <v>0.60869565217391308</v>
      </c>
      <c r="H51" s="79">
        <v>215</v>
      </c>
    </row>
    <row r="52" spans="1:8" x14ac:dyDescent="0.25">
      <c r="A52" s="94" t="s">
        <v>20</v>
      </c>
      <c r="B52" s="86">
        <v>13</v>
      </c>
      <c r="C52" s="35">
        <v>11</v>
      </c>
      <c r="D52" s="35">
        <v>7</v>
      </c>
      <c r="E52" s="35">
        <v>4</v>
      </c>
      <c r="F52" s="75">
        <f t="shared" si="0"/>
        <v>0.63636363636363635</v>
      </c>
      <c r="G52" s="76">
        <f t="shared" si="1"/>
        <v>0.36363636363636365</v>
      </c>
      <c r="H52" s="79">
        <v>125</v>
      </c>
    </row>
    <row r="53" spans="1:8" x14ac:dyDescent="0.25">
      <c r="A53" s="94" t="s">
        <v>19</v>
      </c>
      <c r="B53" s="86">
        <v>8</v>
      </c>
      <c r="C53" s="35">
        <v>6</v>
      </c>
      <c r="D53" s="35">
        <v>5</v>
      </c>
      <c r="E53" s="35">
        <v>1</v>
      </c>
      <c r="F53" s="75">
        <f t="shared" si="0"/>
        <v>0.83333333333333337</v>
      </c>
      <c r="G53" s="76">
        <f t="shared" si="1"/>
        <v>0.16666666666666666</v>
      </c>
      <c r="H53" s="79">
        <v>34</v>
      </c>
    </row>
    <row r="54" spans="1:8" x14ac:dyDescent="0.25">
      <c r="A54" s="94" t="s">
        <v>65</v>
      </c>
      <c r="B54" s="86">
        <v>5</v>
      </c>
      <c r="C54" s="35">
        <v>10</v>
      </c>
      <c r="D54" s="35">
        <v>5</v>
      </c>
      <c r="E54" s="35">
        <v>5</v>
      </c>
      <c r="F54" s="75">
        <f t="shared" si="0"/>
        <v>0.5</v>
      </c>
      <c r="G54" s="76">
        <f t="shared" si="1"/>
        <v>0.5</v>
      </c>
      <c r="H54" s="79">
        <v>69</v>
      </c>
    </row>
    <row r="55" spans="1:8" x14ac:dyDescent="0.25">
      <c r="A55" s="94" t="s">
        <v>18</v>
      </c>
      <c r="B55" s="86">
        <v>27</v>
      </c>
      <c r="C55" s="35">
        <v>42</v>
      </c>
      <c r="D55" s="35">
        <v>24</v>
      </c>
      <c r="E55" s="35">
        <v>18</v>
      </c>
      <c r="F55" s="75">
        <f t="shared" si="0"/>
        <v>0.5714285714285714</v>
      </c>
      <c r="G55" s="76">
        <f t="shared" si="1"/>
        <v>0.42857142857142855</v>
      </c>
      <c r="H55" s="79">
        <v>260</v>
      </c>
    </row>
    <row r="56" spans="1:8" x14ac:dyDescent="0.25">
      <c r="A56" s="94" t="s">
        <v>9</v>
      </c>
      <c r="B56" s="86">
        <v>46</v>
      </c>
      <c r="C56" s="35">
        <v>38</v>
      </c>
      <c r="D56" s="35">
        <v>13</v>
      </c>
      <c r="E56" s="35">
        <v>25</v>
      </c>
      <c r="F56" s="75">
        <f t="shared" si="0"/>
        <v>0.34210526315789475</v>
      </c>
      <c r="G56" s="76">
        <f t="shared" si="1"/>
        <v>0.65789473684210531</v>
      </c>
      <c r="H56" s="79">
        <v>577</v>
      </c>
    </row>
    <row r="57" spans="1:8" x14ac:dyDescent="0.25">
      <c r="A57" s="94" t="s">
        <v>10</v>
      </c>
      <c r="B57" s="86">
        <v>16</v>
      </c>
      <c r="C57" s="35">
        <v>21</v>
      </c>
      <c r="D57" s="35">
        <v>11</v>
      </c>
      <c r="E57" s="35">
        <v>10</v>
      </c>
      <c r="F57" s="75">
        <f t="shared" si="0"/>
        <v>0.52380952380952384</v>
      </c>
      <c r="G57" s="76">
        <f t="shared" si="1"/>
        <v>0.47619047619047616</v>
      </c>
      <c r="H57" s="79">
        <v>257</v>
      </c>
    </row>
    <row r="58" spans="1:8" x14ac:dyDescent="0.25">
      <c r="A58" s="94" t="s">
        <v>67</v>
      </c>
      <c r="B58" s="86">
        <v>14</v>
      </c>
      <c r="C58" s="35">
        <v>6</v>
      </c>
      <c r="D58" s="35">
        <v>5</v>
      </c>
      <c r="E58" s="35">
        <v>1</v>
      </c>
      <c r="F58" s="75">
        <f t="shared" si="0"/>
        <v>0.83333333333333337</v>
      </c>
      <c r="G58" s="76">
        <f t="shared" si="1"/>
        <v>0.16666666666666666</v>
      </c>
      <c r="H58" s="79">
        <v>91</v>
      </c>
    </row>
    <row r="59" spans="1:8" x14ac:dyDescent="0.25">
      <c r="A59" s="94" t="s">
        <v>137</v>
      </c>
      <c r="B59" s="86">
        <v>52</v>
      </c>
      <c r="C59" s="35">
        <v>54</v>
      </c>
      <c r="D59" s="35">
        <v>33</v>
      </c>
      <c r="E59" s="35">
        <v>21</v>
      </c>
      <c r="F59" s="75">
        <f t="shared" si="0"/>
        <v>0.61111111111111116</v>
      </c>
      <c r="G59" s="76">
        <f t="shared" si="1"/>
        <v>0.3888888888888889</v>
      </c>
      <c r="H59" s="79">
        <v>863</v>
      </c>
    </row>
    <row r="60" spans="1:8" x14ac:dyDescent="0.25">
      <c r="A60" s="94" t="s">
        <v>17</v>
      </c>
      <c r="B60" s="89">
        <v>56</v>
      </c>
      <c r="C60" s="1">
        <v>58</v>
      </c>
      <c r="D60" s="1">
        <v>33</v>
      </c>
      <c r="E60" s="35">
        <v>25</v>
      </c>
      <c r="F60" s="75">
        <f t="shared" si="0"/>
        <v>0.56896551724137934</v>
      </c>
      <c r="G60" s="76">
        <f t="shared" si="1"/>
        <v>0.43103448275862066</v>
      </c>
      <c r="H60" s="79">
        <v>829</v>
      </c>
    </row>
    <row r="61" spans="1:8" x14ac:dyDescent="0.25">
      <c r="A61" s="94" t="s">
        <v>70</v>
      </c>
      <c r="B61" s="88">
        <v>3</v>
      </c>
      <c r="C61" s="1">
        <v>0</v>
      </c>
      <c r="D61" s="1">
        <v>0</v>
      </c>
      <c r="E61" s="1">
        <v>0</v>
      </c>
      <c r="F61" s="75">
        <v>0</v>
      </c>
      <c r="G61" s="76">
        <v>0</v>
      </c>
      <c r="H61" s="79">
        <v>0</v>
      </c>
    </row>
    <row r="62" spans="1:8" x14ac:dyDescent="0.25">
      <c r="A62" s="94" t="s">
        <v>138</v>
      </c>
      <c r="B62" s="86">
        <v>28</v>
      </c>
      <c r="C62" s="35">
        <v>33</v>
      </c>
      <c r="D62" s="35">
        <v>20</v>
      </c>
      <c r="E62" s="54">
        <v>13</v>
      </c>
      <c r="F62" s="75">
        <f t="shared" si="0"/>
        <v>0.60606060606060608</v>
      </c>
      <c r="G62" s="76">
        <f t="shared" si="1"/>
        <v>0.39393939393939392</v>
      </c>
      <c r="H62" s="79">
        <v>323</v>
      </c>
    </row>
    <row r="63" spans="1:8" x14ac:dyDescent="0.25">
      <c r="A63" s="94" t="s">
        <v>72</v>
      </c>
      <c r="B63" s="86">
        <v>6</v>
      </c>
      <c r="C63" s="35">
        <v>6</v>
      </c>
      <c r="D63" s="35">
        <v>2</v>
      </c>
      <c r="E63" s="54">
        <v>4</v>
      </c>
      <c r="F63" s="75">
        <f t="shared" si="0"/>
        <v>0.33333333333333331</v>
      </c>
      <c r="G63" s="76">
        <f t="shared" si="1"/>
        <v>0.66666666666666663</v>
      </c>
      <c r="H63" s="79">
        <v>36</v>
      </c>
    </row>
    <row r="64" spans="1:8" x14ac:dyDescent="0.25">
      <c r="A64" s="94" t="s">
        <v>73</v>
      </c>
      <c r="B64" s="86">
        <v>21</v>
      </c>
      <c r="C64" s="35">
        <v>28</v>
      </c>
      <c r="D64" s="35">
        <v>10</v>
      </c>
      <c r="E64" s="54">
        <v>18</v>
      </c>
      <c r="F64" s="75">
        <f t="shared" si="0"/>
        <v>0.35714285714285715</v>
      </c>
      <c r="G64" s="76">
        <f t="shared" si="1"/>
        <v>0.6428571428571429</v>
      </c>
      <c r="H64" s="79">
        <v>331</v>
      </c>
    </row>
    <row r="65" spans="1:16" x14ac:dyDescent="0.25">
      <c r="A65" s="94" t="s">
        <v>139</v>
      </c>
      <c r="B65" s="86">
        <v>6</v>
      </c>
      <c r="C65" s="35">
        <v>11</v>
      </c>
      <c r="D65" s="35">
        <v>5</v>
      </c>
      <c r="E65" s="54">
        <v>6</v>
      </c>
      <c r="F65" s="75">
        <f t="shared" si="0"/>
        <v>0.45454545454545453</v>
      </c>
      <c r="G65" s="76">
        <f t="shared" si="1"/>
        <v>0.54545454545454541</v>
      </c>
      <c r="H65" s="79">
        <v>22</v>
      </c>
    </row>
    <row r="66" spans="1:16" x14ac:dyDescent="0.25">
      <c r="A66" s="94" t="s">
        <v>140</v>
      </c>
      <c r="B66" s="86">
        <v>17</v>
      </c>
      <c r="C66" s="35">
        <v>17</v>
      </c>
      <c r="D66" s="35">
        <v>9</v>
      </c>
      <c r="E66" s="54">
        <v>8</v>
      </c>
      <c r="F66" s="75">
        <f t="shared" si="0"/>
        <v>0.52941176470588236</v>
      </c>
      <c r="G66" s="76">
        <f t="shared" si="1"/>
        <v>0.47058823529411764</v>
      </c>
      <c r="H66" s="79">
        <v>321</v>
      </c>
    </row>
    <row r="67" spans="1:16" x14ac:dyDescent="0.25">
      <c r="A67" s="94" t="s">
        <v>141</v>
      </c>
      <c r="B67" s="86">
        <v>10</v>
      </c>
      <c r="C67" s="35">
        <v>17</v>
      </c>
      <c r="D67" s="35">
        <v>8</v>
      </c>
      <c r="E67" s="54">
        <v>9</v>
      </c>
      <c r="F67" s="75">
        <f t="shared" si="0"/>
        <v>0.47058823529411764</v>
      </c>
      <c r="G67" s="76">
        <f t="shared" si="1"/>
        <v>0.52941176470588236</v>
      </c>
      <c r="H67" s="79">
        <v>162</v>
      </c>
    </row>
    <row r="68" spans="1:16" x14ac:dyDescent="0.25">
      <c r="A68" s="94" t="s">
        <v>145</v>
      </c>
      <c r="B68" s="86">
        <v>15</v>
      </c>
      <c r="C68" s="35">
        <v>19</v>
      </c>
      <c r="D68" s="35">
        <v>5</v>
      </c>
      <c r="E68" s="54">
        <v>14</v>
      </c>
      <c r="F68" s="75">
        <f t="shared" si="0"/>
        <v>0.26315789473684209</v>
      </c>
      <c r="G68" s="76">
        <f t="shared" si="1"/>
        <v>0.73684210526315785</v>
      </c>
      <c r="H68" s="79">
        <v>109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75">
        <v>0</v>
      </c>
      <c r="G69" s="76">
        <v>0</v>
      </c>
      <c r="H69" s="79">
        <v>0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6</v>
      </c>
      <c r="C70" s="35">
        <v>9</v>
      </c>
      <c r="D70" s="35">
        <v>3</v>
      </c>
      <c r="E70" s="54">
        <v>6</v>
      </c>
      <c r="F70" s="75">
        <f t="shared" si="0"/>
        <v>0.33333333333333331</v>
      </c>
      <c r="G70" s="76">
        <f t="shared" si="1"/>
        <v>0.66666666666666663</v>
      </c>
      <c r="H70" s="79">
        <v>36</v>
      </c>
    </row>
    <row r="71" spans="1:16" ht="15.75" thickBot="1" x14ac:dyDescent="0.3">
      <c r="A71" s="96" t="s">
        <v>143</v>
      </c>
      <c r="B71" s="85">
        <v>4</v>
      </c>
      <c r="C71" s="80">
        <v>2</v>
      </c>
      <c r="D71" s="80">
        <v>2</v>
      </c>
      <c r="E71" s="81">
        <v>0</v>
      </c>
      <c r="F71" s="75">
        <f t="shared" si="0"/>
        <v>1</v>
      </c>
      <c r="G71" s="76">
        <f t="shared" si="1"/>
        <v>0</v>
      </c>
      <c r="H71" s="84">
        <v>21</v>
      </c>
    </row>
    <row r="72" spans="1:16" ht="15.75" thickBot="1" x14ac:dyDescent="0.3">
      <c r="A72" s="97" t="s">
        <v>93</v>
      </c>
      <c r="B72" s="71">
        <f>SUM(B8:B71)</f>
        <v>1872</v>
      </c>
      <c r="C72" s="71">
        <f>SUM(C8:C71)</f>
        <v>2327</v>
      </c>
      <c r="D72" s="71">
        <f>SUM(D8:D71)</f>
        <v>1258</v>
      </c>
      <c r="E72" s="71">
        <f>SUM(E8:E71)</f>
        <v>1069</v>
      </c>
      <c r="F72" s="73">
        <f>D72/C72</f>
        <v>0.54061022776106571</v>
      </c>
      <c r="G72" s="72">
        <f>E72/C72</f>
        <v>0.45938977223893424</v>
      </c>
      <c r="H72" s="71">
        <f>SUM(H8:H71)</f>
        <v>21905</v>
      </c>
    </row>
    <row r="74" spans="1:16" x14ac:dyDescent="0.25">
      <c r="A74" s="8" t="s">
        <v>92</v>
      </c>
      <c r="B74" s="133"/>
      <c r="C74" s="133"/>
      <c r="D74" s="133"/>
      <c r="E74" s="133"/>
      <c r="F74" s="133"/>
      <c r="G74" s="133"/>
      <c r="H74" s="133"/>
      <c r="M74" s="133"/>
      <c r="N74" s="133"/>
      <c r="O74" s="133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33"/>
      <c r="M75" s="133"/>
      <c r="N75" s="133"/>
      <c r="O75" s="133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ignoredErrors>
    <ignoredError sqref="F44:G72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pane ySplit="7" topLeftCell="A8" activePane="bottomLeft" state="frozen"/>
      <selection pane="bottomLeft" activeCell="K65" sqref="K65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248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21</v>
      </c>
      <c r="C8" s="74">
        <v>20</v>
      </c>
      <c r="D8" s="74">
        <v>9</v>
      </c>
      <c r="E8" s="74">
        <v>11</v>
      </c>
      <c r="F8" s="75">
        <f>D8/C8</f>
        <v>0.45</v>
      </c>
      <c r="G8" s="76">
        <f>E8/C8</f>
        <v>0.55000000000000004</v>
      </c>
      <c r="H8" s="78">
        <v>258</v>
      </c>
    </row>
    <row r="9" spans="1:8" x14ac:dyDescent="0.25">
      <c r="A9" s="94" t="s">
        <v>109</v>
      </c>
      <c r="B9" s="91">
        <v>1</v>
      </c>
      <c r="C9" s="35">
        <v>5</v>
      </c>
      <c r="D9" s="35">
        <v>1</v>
      </c>
      <c r="E9" s="35">
        <v>4</v>
      </c>
      <c r="F9" s="75">
        <f t="shared" ref="F9:F71" si="0">D9/C9</f>
        <v>0.2</v>
      </c>
      <c r="G9" s="76">
        <f t="shared" ref="G9:G71" si="1">E9/C9</f>
        <v>0.8</v>
      </c>
      <c r="H9" s="79">
        <v>26</v>
      </c>
    </row>
    <row r="10" spans="1:8" x14ac:dyDescent="0.25">
      <c r="A10" s="94" t="s">
        <v>110</v>
      </c>
      <c r="B10" s="91">
        <v>61</v>
      </c>
      <c r="C10" s="35">
        <v>38</v>
      </c>
      <c r="D10" s="35">
        <v>20</v>
      </c>
      <c r="E10" s="35">
        <v>18</v>
      </c>
      <c r="F10" s="75">
        <f t="shared" si="0"/>
        <v>0.52631578947368418</v>
      </c>
      <c r="G10" s="76">
        <f t="shared" si="1"/>
        <v>0.47368421052631576</v>
      </c>
      <c r="H10" s="79">
        <v>389</v>
      </c>
    </row>
    <row r="11" spans="1:8" x14ac:dyDescent="0.25">
      <c r="A11" s="94" t="s">
        <v>111</v>
      </c>
      <c r="B11" s="91">
        <v>6</v>
      </c>
      <c r="C11" s="35">
        <v>8</v>
      </c>
      <c r="D11" s="35">
        <v>4</v>
      </c>
      <c r="E11" s="35">
        <v>4</v>
      </c>
      <c r="F11" s="75">
        <f t="shared" si="0"/>
        <v>0.5</v>
      </c>
      <c r="G11" s="76">
        <f t="shared" si="1"/>
        <v>0.5</v>
      </c>
      <c r="H11" s="79">
        <v>21</v>
      </c>
    </row>
    <row r="12" spans="1:8" x14ac:dyDescent="0.25">
      <c r="A12" s="94" t="s">
        <v>112</v>
      </c>
      <c r="B12" s="91">
        <v>31</v>
      </c>
      <c r="C12" s="35">
        <v>25</v>
      </c>
      <c r="D12" s="35">
        <v>14</v>
      </c>
      <c r="E12" s="35">
        <v>11</v>
      </c>
      <c r="F12" s="75">
        <f t="shared" si="0"/>
        <v>0.56000000000000005</v>
      </c>
      <c r="G12" s="76">
        <f t="shared" si="1"/>
        <v>0.44</v>
      </c>
      <c r="H12" s="79">
        <v>400</v>
      </c>
    </row>
    <row r="13" spans="1:8" x14ac:dyDescent="0.25">
      <c r="A13" s="94" t="s">
        <v>113</v>
      </c>
      <c r="B13" s="86">
        <v>3</v>
      </c>
      <c r="C13" s="35">
        <v>0</v>
      </c>
      <c r="D13" s="35">
        <v>0</v>
      </c>
      <c r="E13" s="35">
        <v>0</v>
      </c>
      <c r="F13" s="75">
        <v>0</v>
      </c>
      <c r="G13" s="76">
        <v>0</v>
      </c>
      <c r="H13" s="79">
        <v>73</v>
      </c>
    </row>
    <row r="14" spans="1:8" x14ac:dyDescent="0.25">
      <c r="A14" s="94" t="s">
        <v>114</v>
      </c>
      <c r="B14" s="86">
        <v>11</v>
      </c>
      <c r="C14" s="35">
        <v>6</v>
      </c>
      <c r="D14" s="35">
        <v>2</v>
      </c>
      <c r="E14" s="35">
        <v>4</v>
      </c>
      <c r="F14" s="75">
        <f t="shared" si="0"/>
        <v>0.33333333333333331</v>
      </c>
      <c r="G14" s="76">
        <f t="shared" si="1"/>
        <v>0.66666666666666663</v>
      </c>
      <c r="H14" s="79">
        <v>67</v>
      </c>
    </row>
    <row r="15" spans="1:8" x14ac:dyDescent="0.25">
      <c r="A15" s="94" t="s">
        <v>115</v>
      </c>
      <c r="B15" s="86">
        <v>42</v>
      </c>
      <c r="C15" s="35">
        <v>29</v>
      </c>
      <c r="D15" s="35">
        <v>11</v>
      </c>
      <c r="E15" s="35">
        <v>18</v>
      </c>
      <c r="F15" s="75">
        <f t="shared" si="0"/>
        <v>0.37931034482758619</v>
      </c>
      <c r="G15" s="76">
        <f t="shared" si="1"/>
        <v>0.62068965517241381</v>
      </c>
      <c r="H15" s="79">
        <v>488</v>
      </c>
    </row>
    <row r="16" spans="1:8" x14ac:dyDescent="0.25">
      <c r="A16" s="94" t="s">
        <v>116</v>
      </c>
      <c r="B16" s="86">
        <v>122</v>
      </c>
      <c r="C16" s="52">
        <v>93</v>
      </c>
      <c r="D16" s="35">
        <v>38</v>
      </c>
      <c r="E16" s="35">
        <v>55</v>
      </c>
      <c r="F16" s="75">
        <f t="shared" si="0"/>
        <v>0.40860215053763443</v>
      </c>
      <c r="G16" s="76">
        <f t="shared" si="1"/>
        <v>0.59139784946236562</v>
      </c>
      <c r="H16" s="79">
        <v>1636</v>
      </c>
    </row>
    <row r="17" spans="1:8" x14ac:dyDescent="0.25">
      <c r="A17" s="94" t="s">
        <v>27</v>
      </c>
      <c r="B17" s="86">
        <v>54</v>
      </c>
      <c r="C17" s="52">
        <v>62</v>
      </c>
      <c r="D17" s="35">
        <v>22</v>
      </c>
      <c r="E17" s="35">
        <v>40</v>
      </c>
      <c r="F17" s="75">
        <f t="shared" si="0"/>
        <v>0.35483870967741937</v>
      </c>
      <c r="G17" s="76">
        <f t="shared" si="1"/>
        <v>0.64516129032258063</v>
      </c>
      <c r="H17" s="79">
        <v>854</v>
      </c>
    </row>
    <row r="18" spans="1:8" x14ac:dyDescent="0.25">
      <c r="A18" s="94" t="s">
        <v>13</v>
      </c>
      <c r="B18" s="86">
        <v>2</v>
      </c>
      <c r="C18" s="52">
        <v>2</v>
      </c>
      <c r="D18" s="35">
        <v>1</v>
      </c>
      <c r="E18" s="35">
        <v>1</v>
      </c>
      <c r="F18" s="75">
        <f t="shared" si="0"/>
        <v>0.5</v>
      </c>
      <c r="G18" s="76">
        <f t="shared" si="1"/>
        <v>0.5</v>
      </c>
      <c r="H18" s="79">
        <v>22</v>
      </c>
    </row>
    <row r="19" spans="1:8" x14ac:dyDescent="0.25">
      <c r="A19" s="94" t="s">
        <v>117</v>
      </c>
      <c r="B19" s="86">
        <v>0</v>
      </c>
      <c r="C19" s="52">
        <v>0</v>
      </c>
      <c r="D19" s="35">
        <v>0</v>
      </c>
      <c r="E19" s="35">
        <v>0</v>
      </c>
      <c r="F19" s="75">
        <v>0</v>
      </c>
      <c r="G19" s="76">
        <v>0</v>
      </c>
      <c r="H19" s="79">
        <v>0</v>
      </c>
    </row>
    <row r="20" spans="1:8" x14ac:dyDescent="0.25">
      <c r="A20" s="94" t="s">
        <v>118</v>
      </c>
      <c r="B20" s="86">
        <v>1</v>
      </c>
      <c r="C20" s="52">
        <v>0</v>
      </c>
      <c r="D20" s="35">
        <v>0</v>
      </c>
      <c r="E20" s="35">
        <v>0</v>
      </c>
      <c r="F20" s="75">
        <v>0</v>
      </c>
      <c r="G20" s="76">
        <v>0</v>
      </c>
      <c r="H20" s="79">
        <v>6</v>
      </c>
    </row>
    <row r="21" spans="1:8" x14ac:dyDescent="0.25">
      <c r="A21" s="94" t="s">
        <v>119</v>
      </c>
      <c r="B21" s="86">
        <v>1</v>
      </c>
      <c r="C21" s="52">
        <v>0</v>
      </c>
      <c r="D21" s="35">
        <v>0</v>
      </c>
      <c r="E21" s="35">
        <v>0</v>
      </c>
      <c r="F21" s="75">
        <v>0</v>
      </c>
      <c r="G21" s="76">
        <v>0</v>
      </c>
      <c r="H21" s="79">
        <v>3</v>
      </c>
    </row>
    <row r="22" spans="1:8" x14ac:dyDescent="0.25">
      <c r="A22" s="94" t="s">
        <v>120</v>
      </c>
      <c r="B22" s="86">
        <v>1</v>
      </c>
      <c r="C22" s="52">
        <v>1</v>
      </c>
      <c r="D22" s="35">
        <v>0</v>
      </c>
      <c r="E22" s="35">
        <v>1</v>
      </c>
      <c r="F22" s="75">
        <f t="shared" si="0"/>
        <v>0</v>
      </c>
      <c r="G22" s="76">
        <f t="shared" si="1"/>
        <v>1</v>
      </c>
      <c r="H22" s="79">
        <v>18</v>
      </c>
    </row>
    <row r="23" spans="1:8" x14ac:dyDescent="0.25">
      <c r="A23" s="94" t="s">
        <v>121</v>
      </c>
      <c r="B23" s="91">
        <v>13</v>
      </c>
      <c r="C23" s="52">
        <v>7</v>
      </c>
      <c r="D23" s="35">
        <v>2</v>
      </c>
      <c r="E23" s="35">
        <v>5</v>
      </c>
      <c r="F23" s="75">
        <f t="shared" si="0"/>
        <v>0.2857142857142857</v>
      </c>
      <c r="G23" s="76">
        <f t="shared" si="1"/>
        <v>0.7142857142857143</v>
      </c>
      <c r="H23" s="79">
        <v>108</v>
      </c>
    </row>
    <row r="24" spans="1:8" x14ac:dyDescent="0.25">
      <c r="A24" s="95" t="s">
        <v>122</v>
      </c>
      <c r="B24" s="86">
        <v>206</v>
      </c>
      <c r="C24" s="52">
        <v>269</v>
      </c>
      <c r="D24" s="51">
        <v>101</v>
      </c>
      <c r="E24" s="51">
        <v>168</v>
      </c>
      <c r="F24" s="75">
        <f t="shared" si="0"/>
        <v>0.37546468401486988</v>
      </c>
      <c r="G24" s="76">
        <f t="shared" si="1"/>
        <v>0.62453531598513012</v>
      </c>
      <c r="H24" s="79">
        <v>2948</v>
      </c>
    </row>
    <row r="25" spans="1:8" x14ac:dyDescent="0.25">
      <c r="A25" s="94" t="s">
        <v>123</v>
      </c>
      <c r="B25" s="86">
        <v>4</v>
      </c>
      <c r="C25" s="52">
        <v>5</v>
      </c>
      <c r="D25" s="35">
        <v>3</v>
      </c>
      <c r="E25" s="35">
        <v>2</v>
      </c>
      <c r="F25" s="75">
        <f t="shared" si="0"/>
        <v>0.6</v>
      </c>
      <c r="G25" s="76">
        <f t="shared" si="1"/>
        <v>0.4</v>
      </c>
      <c r="H25" s="79">
        <v>34</v>
      </c>
    </row>
    <row r="26" spans="1:8" x14ac:dyDescent="0.25">
      <c r="A26" s="94" t="s">
        <v>26</v>
      </c>
      <c r="B26" s="86">
        <v>7</v>
      </c>
      <c r="C26" s="52">
        <v>8</v>
      </c>
      <c r="D26" s="35">
        <v>2</v>
      </c>
      <c r="E26" s="35">
        <v>6</v>
      </c>
      <c r="F26" s="75">
        <f t="shared" si="0"/>
        <v>0.25</v>
      </c>
      <c r="G26" s="76">
        <f t="shared" si="1"/>
        <v>0.75</v>
      </c>
      <c r="H26" s="79">
        <v>16</v>
      </c>
    </row>
    <row r="27" spans="1:8" x14ac:dyDescent="0.25">
      <c r="A27" s="94" t="s">
        <v>25</v>
      </c>
      <c r="B27" s="86">
        <v>20</v>
      </c>
      <c r="C27" s="52">
        <v>15</v>
      </c>
      <c r="D27" s="35">
        <v>11</v>
      </c>
      <c r="E27" s="35">
        <v>4</v>
      </c>
      <c r="F27" s="75">
        <f t="shared" si="0"/>
        <v>0.73333333333333328</v>
      </c>
      <c r="G27" s="76">
        <f t="shared" si="1"/>
        <v>0.26666666666666666</v>
      </c>
      <c r="H27" s="79">
        <v>118</v>
      </c>
    </row>
    <row r="28" spans="1:8" x14ac:dyDescent="0.25">
      <c r="A28" s="94" t="s">
        <v>15</v>
      </c>
      <c r="B28" s="86">
        <v>16</v>
      </c>
      <c r="C28" s="35">
        <v>19</v>
      </c>
      <c r="D28" s="35">
        <v>10</v>
      </c>
      <c r="E28" s="35">
        <v>9</v>
      </c>
      <c r="F28" s="75">
        <f t="shared" si="0"/>
        <v>0.52631578947368418</v>
      </c>
      <c r="G28" s="76">
        <f t="shared" si="1"/>
        <v>0.47368421052631576</v>
      </c>
      <c r="H28" s="79">
        <v>226</v>
      </c>
    </row>
    <row r="29" spans="1:8" x14ac:dyDescent="0.25">
      <c r="A29" s="94" t="s">
        <v>50</v>
      </c>
      <c r="B29" s="86">
        <v>8</v>
      </c>
      <c r="C29" s="35">
        <v>5</v>
      </c>
      <c r="D29" s="35">
        <v>5</v>
      </c>
      <c r="E29" s="35">
        <v>0</v>
      </c>
      <c r="F29" s="75">
        <f t="shared" si="0"/>
        <v>1</v>
      </c>
      <c r="G29" s="76">
        <f t="shared" si="1"/>
        <v>0</v>
      </c>
      <c r="H29" s="79">
        <v>54</v>
      </c>
    </row>
    <row r="30" spans="1:8" x14ac:dyDescent="0.25">
      <c r="A30" s="94" t="s">
        <v>124</v>
      </c>
      <c r="B30" s="86">
        <v>47</v>
      </c>
      <c r="C30" s="35">
        <v>25</v>
      </c>
      <c r="D30" s="35">
        <v>9</v>
      </c>
      <c r="E30" s="35">
        <v>16</v>
      </c>
      <c r="F30" s="75">
        <f t="shared" si="0"/>
        <v>0.36</v>
      </c>
      <c r="G30" s="76">
        <f t="shared" si="1"/>
        <v>0.64</v>
      </c>
      <c r="H30" s="79">
        <v>349</v>
      </c>
    </row>
    <row r="31" spans="1:8" x14ac:dyDescent="0.25">
      <c r="A31" s="94" t="s">
        <v>5</v>
      </c>
      <c r="B31" s="86">
        <v>8</v>
      </c>
      <c r="C31" s="35">
        <v>9</v>
      </c>
      <c r="D31" s="35">
        <v>1</v>
      </c>
      <c r="E31" s="35">
        <v>8</v>
      </c>
      <c r="F31" s="75">
        <f t="shared" si="0"/>
        <v>0.1111111111111111</v>
      </c>
      <c r="G31" s="76">
        <f t="shared" si="1"/>
        <v>0.88888888888888884</v>
      </c>
      <c r="H31" s="79">
        <v>173</v>
      </c>
    </row>
    <row r="32" spans="1:8" x14ac:dyDescent="0.25">
      <c r="A32" s="94" t="s">
        <v>125</v>
      </c>
      <c r="B32" s="86">
        <v>7</v>
      </c>
      <c r="C32" s="35">
        <v>6</v>
      </c>
      <c r="D32" s="35">
        <v>4</v>
      </c>
      <c r="E32" s="35">
        <v>2</v>
      </c>
      <c r="F32" s="75">
        <f t="shared" si="0"/>
        <v>0.66666666666666663</v>
      </c>
      <c r="G32" s="76">
        <f t="shared" si="1"/>
        <v>0.33333333333333331</v>
      </c>
      <c r="H32" s="79">
        <v>21</v>
      </c>
    </row>
    <row r="33" spans="1:8" x14ac:dyDescent="0.25">
      <c r="A33" s="95" t="s">
        <v>126</v>
      </c>
      <c r="B33" s="86">
        <v>197</v>
      </c>
      <c r="C33" s="51">
        <v>153</v>
      </c>
      <c r="D33" s="51">
        <v>70</v>
      </c>
      <c r="E33" s="51">
        <v>83</v>
      </c>
      <c r="F33" s="75">
        <f t="shared" si="0"/>
        <v>0.45751633986928103</v>
      </c>
      <c r="G33" s="76">
        <f t="shared" si="1"/>
        <v>0.54248366013071891</v>
      </c>
      <c r="H33" s="79">
        <v>1892</v>
      </c>
    </row>
    <row r="34" spans="1:8" x14ac:dyDescent="0.25">
      <c r="A34" s="94" t="s">
        <v>127</v>
      </c>
      <c r="B34" s="86">
        <v>2</v>
      </c>
      <c r="C34" s="35">
        <v>1</v>
      </c>
      <c r="D34" s="35">
        <v>0</v>
      </c>
      <c r="E34" s="35">
        <v>1</v>
      </c>
      <c r="F34" s="75">
        <f t="shared" si="0"/>
        <v>0</v>
      </c>
      <c r="G34" s="76">
        <f t="shared" si="1"/>
        <v>1</v>
      </c>
      <c r="H34" s="79">
        <v>54</v>
      </c>
    </row>
    <row r="35" spans="1:8" x14ac:dyDescent="0.25">
      <c r="A35" s="94" t="s">
        <v>128</v>
      </c>
      <c r="B35" s="86">
        <v>144</v>
      </c>
      <c r="C35" s="35">
        <v>119</v>
      </c>
      <c r="D35" s="35">
        <v>70</v>
      </c>
      <c r="E35" s="35">
        <v>49</v>
      </c>
      <c r="F35" s="75">
        <f t="shared" si="0"/>
        <v>0.58823529411764708</v>
      </c>
      <c r="G35" s="76">
        <f t="shared" si="1"/>
        <v>0.41176470588235292</v>
      </c>
      <c r="H35" s="79">
        <v>1495</v>
      </c>
    </row>
    <row r="36" spans="1:8" x14ac:dyDescent="0.25">
      <c r="A36" s="94" t="s">
        <v>129</v>
      </c>
      <c r="B36" s="86">
        <v>27</v>
      </c>
      <c r="C36" s="35">
        <v>25</v>
      </c>
      <c r="D36" s="35">
        <v>10</v>
      </c>
      <c r="E36" s="35">
        <v>15</v>
      </c>
      <c r="F36" s="75">
        <f t="shared" si="0"/>
        <v>0.4</v>
      </c>
      <c r="G36" s="76">
        <f t="shared" si="1"/>
        <v>0.6</v>
      </c>
      <c r="H36" s="79">
        <v>155</v>
      </c>
    </row>
    <row r="37" spans="1:8" x14ac:dyDescent="0.25">
      <c r="A37" s="94" t="s">
        <v>130</v>
      </c>
      <c r="B37" s="86">
        <v>2</v>
      </c>
      <c r="C37" s="35">
        <v>1</v>
      </c>
      <c r="D37" s="35">
        <v>1</v>
      </c>
      <c r="E37" s="35">
        <v>0</v>
      </c>
      <c r="F37" s="75">
        <f t="shared" si="0"/>
        <v>1</v>
      </c>
      <c r="G37" s="76">
        <f t="shared" si="1"/>
        <v>0</v>
      </c>
      <c r="H37" s="79">
        <v>0</v>
      </c>
    </row>
    <row r="38" spans="1:8" x14ac:dyDescent="0.25">
      <c r="A38" s="94" t="s">
        <v>131</v>
      </c>
      <c r="B38" s="86">
        <v>33</v>
      </c>
      <c r="C38" s="35">
        <v>34</v>
      </c>
      <c r="D38" s="35">
        <v>17</v>
      </c>
      <c r="E38" s="35">
        <v>17</v>
      </c>
      <c r="F38" s="75">
        <f t="shared" si="0"/>
        <v>0.5</v>
      </c>
      <c r="G38" s="76">
        <f t="shared" si="1"/>
        <v>0.5</v>
      </c>
      <c r="H38" s="79">
        <v>306</v>
      </c>
    </row>
    <row r="39" spans="1:8" x14ac:dyDescent="0.25">
      <c r="A39" s="94" t="s">
        <v>132</v>
      </c>
      <c r="B39" s="86">
        <v>53</v>
      </c>
      <c r="C39" s="35">
        <v>39</v>
      </c>
      <c r="D39" s="35">
        <v>17</v>
      </c>
      <c r="E39" s="35">
        <v>22</v>
      </c>
      <c r="F39" s="75">
        <f t="shared" si="0"/>
        <v>0.4358974358974359</v>
      </c>
      <c r="G39" s="76">
        <f t="shared" si="1"/>
        <v>0.5641025641025641</v>
      </c>
      <c r="H39" s="79">
        <v>177</v>
      </c>
    </row>
    <row r="40" spans="1:8" x14ac:dyDescent="0.25">
      <c r="A40" s="94" t="s">
        <v>133</v>
      </c>
      <c r="B40" s="86">
        <v>7</v>
      </c>
      <c r="C40" s="35">
        <v>7</v>
      </c>
      <c r="D40" s="35">
        <v>4</v>
      </c>
      <c r="E40" s="35">
        <v>3</v>
      </c>
      <c r="F40" s="75">
        <f t="shared" si="0"/>
        <v>0.5714285714285714</v>
      </c>
      <c r="G40" s="76">
        <f t="shared" si="1"/>
        <v>0.42857142857142855</v>
      </c>
      <c r="H40" s="79">
        <v>71</v>
      </c>
    </row>
    <row r="41" spans="1:8" x14ac:dyDescent="0.25">
      <c r="A41" s="94" t="s">
        <v>134</v>
      </c>
      <c r="B41" s="86">
        <v>9</v>
      </c>
      <c r="C41" s="35">
        <v>11</v>
      </c>
      <c r="D41" s="35">
        <v>5</v>
      </c>
      <c r="E41" s="35">
        <v>6</v>
      </c>
      <c r="F41" s="75">
        <f t="shared" si="0"/>
        <v>0.45454545454545453</v>
      </c>
      <c r="G41" s="76">
        <f t="shared" si="1"/>
        <v>0.54545454545454541</v>
      </c>
      <c r="H41" s="79">
        <v>116</v>
      </c>
    </row>
    <row r="42" spans="1:8" x14ac:dyDescent="0.25">
      <c r="A42" s="94" t="s">
        <v>135</v>
      </c>
      <c r="B42" s="86">
        <v>11</v>
      </c>
      <c r="C42" s="35">
        <v>15</v>
      </c>
      <c r="D42" s="35">
        <v>7</v>
      </c>
      <c r="E42" s="35">
        <v>8</v>
      </c>
      <c r="F42" s="75">
        <f t="shared" si="0"/>
        <v>0.46666666666666667</v>
      </c>
      <c r="G42" s="76">
        <f t="shared" si="1"/>
        <v>0.53333333333333333</v>
      </c>
      <c r="H42" s="79">
        <v>289</v>
      </c>
    </row>
    <row r="43" spans="1:8" x14ac:dyDescent="0.25">
      <c r="A43" s="95" t="s">
        <v>136</v>
      </c>
      <c r="B43" s="86">
        <v>175</v>
      </c>
      <c r="C43" s="51">
        <v>144</v>
      </c>
      <c r="D43" s="51">
        <v>69</v>
      </c>
      <c r="E43" s="51">
        <v>75</v>
      </c>
      <c r="F43" s="75">
        <f t="shared" si="0"/>
        <v>0.47916666666666669</v>
      </c>
      <c r="G43" s="76">
        <f t="shared" si="1"/>
        <v>0.52083333333333337</v>
      </c>
      <c r="H43" s="79">
        <v>1024</v>
      </c>
    </row>
    <row r="44" spans="1:8" x14ac:dyDescent="0.25">
      <c r="A44" s="94" t="s">
        <v>24</v>
      </c>
      <c r="B44" s="86">
        <v>113</v>
      </c>
      <c r="C44" s="35">
        <v>110</v>
      </c>
      <c r="D44" s="35">
        <v>58</v>
      </c>
      <c r="E44" s="35">
        <v>52</v>
      </c>
      <c r="F44" s="75">
        <f t="shared" si="0"/>
        <v>0.52727272727272723</v>
      </c>
      <c r="G44" s="76">
        <f t="shared" si="1"/>
        <v>0.47272727272727272</v>
      </c>
      <c r="H44" s="79">
        <v>1137</v>
      </c>
    </row>
    <row r="45" spans="1:8" x14ac:dyDescent="0.25">
      <c r="A45" s="94" t="s">
        <v>3</v>
      </c>
      <c r="B45" s="86">
        <v>10</v>
      </c>
      <c r="C45" s="35">
        <v>8</v>
      </c>
      <c r="D45" s="35">
        <v>6</v>
      </c>
      <c r="E45" s="35">
        <v>2</v>
      </c>
      <c r="F45" s="75">
        <f t="shared" si="0"/>
        <v>0.75</v>
      </c>
      <c r="G45" s="76">
        <f t="shared" si="1"/>
        <v>0.25</v>
      </c>
      <c r="H45" s="79">
        <v>60</v>
      </c>
    </row>
    <row r="46" spans="1:8" x14ac:dyDescent="0.25">
      <c r="A46" s="94" t="s">
        <v>6</v>
      </c>
      <c r="B46" s="86">
        <v>18</v>
      </c>
      <c r="C46" s="35">
        <v>22</v>
      </c>
      <c r="D46" s="35">
        <v>9</v>
      </c>
      <c r="E46" s="35">
        <v>13</v>
      </c>
      <c r="F46" s="75">
        <f t="shared" si="0"/>
        <v>0.40909090909090912</v>
      </c>
      <c r="G46" s="76">
        <f t="shared" si="1"/>
        <v>0.59090909090909094</v>
      </c>
      <c r="H46" s="79">
        <v>261</v>
      </c>
    </row>
    <row r="47" spans="1:8" x14ac:dyDescent="0.25">
      <c r="A47" s="94" t="s">
        <v>23</v>
      </c>
      <c r="B47" s="86">
        <v>62</v>
      </c>
      <c r="C47" s="35">
        <v>39</v>
      </c>
      <c r="D47" s="35">
        <v>20</v>
      </c>
      <c r="E47" s="35">
        <v>19</v>
      </c>
      <c r="F47" s="75">
        <f t="shared" si="0"/>
        <v>0.51282051282051277</v>
      </c>
      <c r="G47" s="76">
        <f t="shared" si="1"/>
        <v>0.48717948717948717</v>
      </c>
      <c r="H47" s="79">
        <v>1119</v>
      </c>
    </row>
    <row r="48" spans="1:8" x14ac:dyDescent="0.25">
      <c r="A48" s="94" t="s">
        <v>12</v>
      </c>
      <c r="B48" s="86">
        <v>1</v>
      </c>
      <c r="C48" s="35">
        <v>0</v>
      </c>
      <c r="D48" s="35">
        <v>0</v>
      </c>
      <c r="E48" s="35">
        <v>0</v>
      </c>
      <c r="F48" s="75">
        <v>0</v>
      </c>
      <c r="G48" s="76">
        <v>0</v>
      </c>
      <c r="H48" s="79">
        <v>0</v>
      </c>
    </row>
    <row r="49" spans="1:8" x14ac:dyDescent="0.25">
      <c r="A49" s="94" t="s">
        <v>22</v>
      </c>
      <c r="B49" s="86">
        <v>18</v>
      </c>
      <c r="C49" s="35">
        <v>14</v>
      </c>
      <c r="D49" s="35">
        <v>7</v>
      </c>
      <c r="E49" s="35">
        <v>7</v>
      </c>
      <c r="F49" s="75">
        <f t="shared" si="0"/>
        <v>0.5</v>
      </c>
      <c r="G49" s="76">
        <f t="shared" si="1"/>
        <v>0.5</v>
      </c>
      <c r="H49" s="79">
        <v>111</v>
      </c>
    </row>
    <row r="50" spans="1:8" x14ac:dyDescent="0.25">
      <c r="A50" s="94" t="s">
        <v>21</v>
      </c>
      <c r="B50" s="86">
        <v>2</v>
      </c>
      <c r="C50" s="35">
        <v>2</v>
      </c>
      <c r="D50" s="35">
        <v>0</v>
      </c>
      <c r="E50" s="35">
        <v>2</v>
      </c>
      <c r="F50" s="75">
        <f t="shared" si="0"/>
        <v>0</v>
      </c>
      <c r="G50" s="76">
        <f t="shared" si="1"/>
        <v>1</v>
      </c>
      <c r="H50" s="79">
        <v>37</v>
      </c>
    </row>
    <row r="51" spans="1:8" x14ac:dyDescent="0.25">
      <c r="A51" s="94" t="s">
        <v>4</v>
      </c>
      <c r="B51" s="86">
        <v>29</v>
      </c>
      <c r="C51" s="35">
        <v>25</v>
      </c>
      <c r="D51" s="35">
        <v>10</v>
      </c>
      <c r="E51" s="35">
        <v>15</v>
      </c>
      <c r="F51" s="75">
        <f t="shared" si="0"/>
        <v>0.4</v>
      </c>
      <c r="G51" s="76">
        <f t="shared" si="1"/>
        <v>0.6</v>
      </c>
      <c r="H51" s="79">
        <v>195</v>
      </c>
    </row>
    <row r="52" spans="1:8" x14ac:dyDescent="0.25">
      <c r="A52" s="94" t="s">
        <v>20</v>
      </c>
      <c r="B52" s="86">
        <v>17</v>
      </c>
      <c r="C52" s="35">
        <v>11</v>
      </c>
      <c r="D52" s="35">
        <v>4</v>
      </c>
      <c r="E52" s="35">
        <v>7</v>
      </c>
      <c r="F52" s="75">
        <f t="shared" si="0"/>
        <v>0.36363636363636365</v>
      </c>
      <c r="G52" s="76">
        <f t="shared" si="1"/>
        <v>0.63636363636363635</v>
      </c>
      <c r="H52" s="79">
        <v>118</v>
      </c>
    </row>
    <row r="53" spans="1:8" x14ac:dyDescent="0.25">
      <c r="A53" s="94" t="s">
        <v>19</v>
      </c>
      <c r="B53" s="86">
        <v>2</v>
      </c>
      <c r="C53" s="35">
        <v>2</v>
      </c>
      <c r="D53" s="35">
        <v>1</v>
      </c>
      <c r="E53" s="35">
        <v>1</v>
      </c>
      <c r="F53" s="75">
        <f t="shared" si="0"/>
        <v>0.5</v>
      </c>
      <c r="G53" s="76">
        <f t="shared" si="1"/>
        <v>0.5</v>
      </c>
      <c r="H53" s="79">
        <v>29</v>
      </c>
    </row>
    <row r="54" spans="1:8" x14ac:dyDescent="0.25">
      <c r="A54" s="94" t="s">
        <v>65</v>
      </c>
      <c r="B54" s="86">
        <v>9</v>
      </c>
      <c r="C54" s="35">
        <v>7</v>
      </c>
      <c r="D54" s="35">
        <v>2</v>
      </c>
      <c r="E54" s="35">
        <v>5</v>
      </c>
      <c r="F54" s="75">
        <f t="shared" si="0"/>
        <v>0.2857142857142857</v>
      </c>
      <c r="G54" s="76">
        <f t="shared" si="1"/>
        <v>0.7142857142857143</v>
      </c>
      <c r="H54" s="79">
        <v>71</v>
      </c>
    </row>
    <row r="55" spans="1:8" x14ac:dyDescent="0.25">
      <c r="A55" s="94" t="s">
        <v>18</v>
      </c>
      <c r="B55" s="86">
        <v>26</v>
      </c>
      <c r="C55" s="35">
        <v>24</v>
      </c>
      <c r="D55" s="35">
        <v>16</v>
      </c>
      <c r="E55" s="35">
        <v>8</v>
      </c>
      <c r="F55" s="75">
        <f t="shared" si="0"/>
        <v>0.66666666666666663</v>
      </c>
      <c r="G55" s="76">
        <f t="shared" si="1"/>
        <v>0.33333333333333331</v>
      </c>
      <c r="H55" s="79">
        <v>275</v>
      </c>
    </row>
    <row r="56" spans="1:8" x14ac:dyDescent="0.25">
      <c r="A56" s="94" t="s">
        <v>9</v>
      </c>
      <c r="B56" s="86">
        <v>47</v>
      </c>
      <c r="C56" s="35">
        <v>40</v>
      </c>
      <c r="D56" s="35">
        <v>22</v>
      </c>
      <c r="E56" s="35">
        <v>18</v>
      </c>
      <c r="F56" s="75">
        <f t="shared" si="0"/>
        <v>0.55000000000000004</v>
      </c>
      <c r="G56" s="76">
        <f t="shared" si="1"/>
        <v>0.45</v>
      </c>
      <c r="H56" s="79">
        <v>566</v>
      </c>
    </row>
    <row r="57" spans="1:8" x14ac:dyDescent="0.25">
      <c r="A57" s="94" t="s">
        <v>10</v>
      </c>
      <c r="B57" s="86">
        <v>32</v>
      </c>
      <c r="C57" s="35">
        <v>23</v>
      </c>
      <c r="D57" s="35">
        <v>13</v>
      </c>
      <c r="E57" s="35">
        <v>10</v>
      </c>
      <c r="F57" s="75">
        <f t="shared" si="0"/>
        <v>0.56521739130434778</v>
      </c>
      <c r="G57" s="76">
        <f t="shared" si="1"/>
        <v>0.43478260869565216</v>
      </c>
      <c r="H57" s="79">
        <v>241</v>
      </c>
    </row>
    <row r="58" spans="1:8" x14ac:dyDescent="0.25">
      <c r="A58" s="94" t="s">
        <v>67</v>
      </c>
      <c r="B58" s="86">
        <v>19</v>
      </c>
      <c r="C58" s="35">
        <v>20</v>
      </c>
      <c r="D58" s="35">
        <v>10</v>
      </c>
      <c r="E58" s="35">
        <v>10</v>
      </c>
      <c r="F58" s="75">
        <f t="shared" si="0"/>
        <v>0.5</v>
      </c>
      <c r="G58" s="76">
        <f t="shared" si="1"/>
        <v>0.5</v>
      </c>
      <c r="H58" s="79">
        <v>88</v>
      </c>
    </row>
    <row r="59" spans="1:8" x14ac:dyDescent="0.25">
      <c r="A59" s="94" t="s">
        <v>137</v>
      </c>
      <c r="B59" s="86">
        <v>75</v>
      </c>
      <c r="C59" s="35">
        <v>65</v>
      </c>
      <c r="D59" s="35">
        <v>27</v>
      </c>
      <c r="E59" s="35">
        <v>38</v>
      </c>
      <c r="F59" s="75">
        <f t="shared" si="0"/>
        <v>0.41538461538461541</v>
      </c>
      <c r="G59" s="76">
        <f t="shared" si="1"/>
        <v>0.58461538461538465</v>
      </c>
      <c r="H59" s="79">
        <v>820</v>
      </c>
    </row>
    <row r="60" spans="1:8" x14ac:dyDescent="0.25">
      <c r="A60" s="94" t="s">
        <v>17</v>
      </c>
      <c r="B60" s="89">
        <v>61</v>
      </c>
      <c r="C60" s="1">
        <v>66</v>
      </c>
      <c r="D60" s="1">
        <v>37</v>
      </c>
      <c r="E60" s="35">
        <v>29</v>
      </c>
      <c r="F60" s="75">
        <f t="shared" si="0"/>
        <v>0.56060606060606055</v>
      </c>
      <c r="G60" s="76">
        <f t="shared" si="1"/>
        <v>0.43939393939393939</v>
      </c>
      <c r="H60" s="79">
        <v>837</v>
      </c>
    </row>
    <row r="61" spans="1:8" x14ac:dyDescent="0.25">
      <c r="A61" s="94" t="s">
        <v>70</v>
      </c>
      <c r="B61" s="88">
        <v>1</v>
      </c>
      <c r="C61" s="1">
        <v>2</v>
      </c>
      <c r="D61" s="1">
        <v>1</v>
      </c>
      <c r="E61" s="1">
        <v>1</v>
      </c>
      <c r="F61" s="75">
        <f t="shared" si="0"/>
        <v>0.5</v>
      </c>
      <c r="G61" s="76">
        <f t="shared" si="1"/>
        <v>0.5</v>
      </c>
      <c r="H61" s="79">
        <v>0</v>
      </c>
    </row>
    <row r="62" spans="1:8" x14ac:dyDescent="0.25">
      <c r="A62" s="94" t="s">
        <v>138</v>
      </c>
      <c r="B62" s="86">
        <v>33</v>
      </c>
      <c r="C62" s="35">
        <v>26</v>
      </c>
      <c r="D62" s="35">
        <v>11</v>
      </c>
      <c r="E62" s="54">
        <v>15</v>
      </c>
      <c r="F62" s="75">
        <f t="shared" si="0"/>
        <v>0.42307692307692307</v>
      </c>
      <c r="G62" s="76">
        <f t="shared" si="1"/>
        <v>0.57692307692307687</v>
      </c>
      <c r="H62" s="79">
        <v>299</v>
      </c>
    </row>
    <row r="63" spans="1:8" x14ac:dyDescent="0.25">
      <c r="A63" s="94" t="s">
        <v>72</v>
      </c>
      <c r="B63" s="86">
        <v>9</v>
      </c>
      <c r="C63" s="35">
        <v>5</v>
      </c>
      <c r="D63" s="35">
        <v>1</v>
      </c>
      <c r="E63" s="54">
        <v>4</v>
      </c>
      <c r="F63" s="75">
        <f t="shared" si="0"/>
        <v>0.2</v>
      </c>
      <c r="G63" s="76">
        <f t="shared" si="1"/>
        <v>0.8</v>
      </c>
      <c r="H63" s="79">
        <v>36</v>
      </c>
    </row>
    <row r="64" spans="1:8" x14ac:dyDescent="0.25">
      <c r="A64" s="94" t="s">
        <v>73</v>
      </c>
      <c r="B64" s="86">
        <v>24</v>
      </c>
      <c r="C64" s="35">
        <v>18</v>
      </c>
      <c r="D64" s="35">
        <v>9</v>
      </c>
      <c r="E64" s="54">
        <v>9</v>
      </c>
      <c r="F64" s="75">
        <f t="shared" si="0"/>
        <v>0.5</v>
      </c>
      <c r="G64" s="76">
        <f t="shared" si="1"/>
        <v>0.5</v>
      </c>
      <c r="H64" s="79">
        <v>321</v>
      </c>
    </row>
    <row r="65" spans="1:16" x14ac:dyDescent="0.25">
      <c r="A65" s="94" t="s">
        <v>139</v>
      </c>
      <c r="B65" s="86">
        <v>4</v>
      </c>
      <c r="C65" s="35">
        <v>3</v>
      </c>
      <c r="D65" s="35">
        <v>2</v>
      </c>
      <c r="E65" s="54">
        <v>1</v>
      </c>
      <c r="F65" s="75">
        <f t="shared" si="0"/>
        <v>0.66666666666666663</v>
      </c>
      <c r="G65" s="76">
        <f t="shared" si="1"/>
        <v>0.33333333333333331</v>
      </c>
      <c r="H65" s="79">
        <v>19</v>
      </c>
    </row>
    <row r="66" spans="1:16" x14ac:dyDescent="0.25">
      <c r="A66" s="94" t="s">
        <v>140</v>
      </c>
      <c r="B66" s="86">
        <v>36</v>
      </c>
      <c r="C66" s="35">
        <v>31</v>
      </c>
      <c r="D66" s="35">
        <v>14</v>
      </c>
      <c r="E66" s="54">
        <v>17</v>
      </c>
      <c r="F66" s="75">
        <f t="shared" si="0"/>
        <v>0.45161290322580644</v>
      </c>
      <c r="G66" s="76">
        <f t="shared" si="1"/>
        <v>0.54838709677419351</v>
      </c>
      <c r="H66" s="79">
        <v>323</v>
      </c>
    </row>
    <row r="67" spans="1:16" x14ac:dyDescent="0.25">
      <c r="A67" s="94" t="s">
        <v>141</v>
      </c>
      <c r="B67" s="86">
        <v>13</v>
      </c>
      <c r="C67" s="35">
        <v>9</v>
      </c>
      <c r="D67" s="35">
        <v>4</v>
      </c>
      <c r="E67" s="54">
        <v>5</v>
      </c>
      <c r="F67" s="75">
        <f t="shared" si="0"/>
        <v>0.44444444444444442</v>
      </c>
      <c r="G67" s="76">
        <f t="shared" si="1"/>
        <v>0.55555555555555558</v>
      </c>
      <c r="H67" s="79">
        <v>164</v>
      </c>
    </row>
    <row r="68" spans="1:16" x14ac:dyDescent="0.25">
      <c r="A68" s="94" t="s">
        <v>145</v>
      </c>
      <c r="B68" s="86">
        <v>12</v>
      </c>
      <c r="C68" s="35">
        <v>15</v>
      </c>
      <c r="D68" s="35">
        <v>9</v>
      </c>
      <c r="E68" s="54">
        <v>6</v>
      </c>
      <c r="F68" s="75">
        <f t="shared" si="0"/>
        <v>0.6</v>
      </c>
      <c r="G68" s="76">
        <f t="shared" si="1"/>
        <v>0.4</v>
      </c>
      <c r="H68" s="79">
        <v>110</v>
      </c>
    </row>
    <row r="69" spans="1:16" s="53" customFormat="1" x14ac:dyDescent="0.25">
      <c r="A69" s="95" t="s">
        <v>142</v>
      </c>
      <c r="B69" s="87">
        <v>2</v>
      </c>
      <c r="C69" s="51">
        <v>1</v>
      </c>
      <c r="D69" s="51">
        <v>0</v>
      </c>
      <c r="E69" s="54">
        <v>1</v>
      </c>
      <c r="F69" s="75">
        <f t="shared" si="0"/>
        <v>0</v>
      </c>
      <c r="G69" s="76">
        <f t="shared" si="1"/>
        <v>1</v>
      </c>
      <c r="H69" s="79">
        <v>0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7</v>
      </c>
      <c r="C70" s="35">
        <v>5</v>
      </c>
      <c r="D70" s="35">
        <v>4</v>
      </c>
      <c r="E70" s="54">
        <v>1</v>
      </c>
      <c r="F70" s="75">
        <f t="shared" si="0"/>
        <v>0.8</v>
      </c>
      <c r="G70" s="76">
        <f t="shared" si="1"/>
        <v>0.2</v>
      </c>
      <c r="H70" s="79">
        <v>40</v>
      </c>
    </row>
    <row r="71" spans="1:16" ht="15.75" thickBot="1" x14ac:dyDescent="0.3">
      <c r="A71" s="96" t="s">
        <v>143</v>
      </c>
      <c r="B71" s="85">
        <v>5</v>
      </c>
      <c r="C71" s="80">
        <v>6</v>
      </c>
      <c r="D71" s="80">
        <v>2</v>
      </c>
      <c r="E71" s="81">
        <v>4</v>
      </c>
      <c r="F71" s="75">
        <f t="shared" si="0"/>
        <v>0.33333333333333331</v>
      </c>
      <c r="G71" s="76">
        <f t="shared" si="1"/>
        <v>0.66666666666666663</v>
      </c>
      <c r="H71" s="84">
        <v>22</v>
      </c>
    </row>
    <row r="72" spans="1:16" ht="15.75" thickBot="1" x14ac:dyDescent="0.3">
      <c r="A72" s="97" t="s">
        <v>93</v>
      </c>
      <c r="B72" s="71">
        <f>SUM(B8:B71)</f>
        <v>2040</v>
      </c>
      <c r="C72" s="71">
        <f>SUM(C8:C71)</f>
        <v>1805</v>
      </c>
      <c r="D72" s="71">
        <f>SUM(D8:D71)</f>
        <v>839</v>
      </c>
      <c r="E72" s="71">
        <f>SUM(E8:E71)</f>
        <v>966</v>
      </c>
      <c r="F72" s="73">
        <f>D72/C72</f>
        <v>0.46481994459833798</v>
      </c>
      <c r="G72" s="72">
        <f>E72/C72</f>
        <v>0.53518005540166202</v>
      </c>
      <c r="H72" s="71">
        <f>SUM(H8:H71)</f>
        <v>21186</v>
      </c>
    </row>
    <row r="74" spans="1:16" x14ac:dyDescent="0.25">
      <c r="A74" s="8" t="s">
        <v>92</v>
      </c>
      <c r="B74" s="165"/>
      <c r="C74" s="165"/>
      <c r="D74" s="165"/>
      <c r="E74" s="165"/>
      <c r="F74" s="165"/>
      <c r="G74" s="165"/>
      <c r="H74" s="165"/>
      <c r="M74" s="165"/>
      <c r="N74" s="165"/>
      <c r="O74" s="165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65"/>
      <c r="M75" s="165"/>
      <c r="N75" s="165"/>
      <c r="O75" s="165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pane ySplit="7" topLeftCell="A47" activePane="bottomLeft" state="frozen"/>
      <selection pane="bottomLeft" activeCell="G64" sqref="G64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249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30</v>
      </c>
      <c r="C8" s="74">
        <v>30</v>
      </c>
      <c r="D8" s="74">
        <v>5</v>
      </c>
      <c r="E8" s="74">
        <v>25</v>
      </c>
      <c r="F8" s="75">
        <f>D8/C8</f>
        <v>0.16666666666666666</v>
      </c>
      <c r="G8" s="76">
        <f>E8/C8</f>
        <v>0.83333333333333337</v>
      </c>
      <c r="H8" s="78">
        <v>256</v>
      </c>
    </row>
    <row r="9" spans="1:8" x14ac:dyDescent="0.25">
      <c r="A9" s="94" t="s">
        <v>109</v>
      </c>
      <c r="B9" s="91">
        <v>3</v>
      </c>
      <c r="C9" s="35">
        <v>2</v>
      </c>
      <c r="D9" s="35">
        <v>1</v>
      </c>
      <c r="E9" s="35">
        <v>1</v>
      </c>
      <c r="F9" s="75">
        <f t="shared" ref="F9:F71" si="0">D9/C9</f>
        <v>0.5</v>
      </c>
      <c r="G9" s="76">
        <f t="shared" ref="G9:G71" si="1">E9/C9</f>
        <v>0.5</v>
      </c>
      <c r="H9" s="79">
        <v>26</v>
      </c>
    </row>
    <row r="10" spans="1:8" x14ac:dyDescent="0.25">
      <c r="A10" s="94" t="s">
        <v>110</v>
      </c>
      <c r="B10" s="91">
        <v>54</v>
      </c>
      <c r="C10" s="35">
        <v>58</v>
      </c>
      <c r="D10" s="35">
        <v>26</v>
      </c>
      <c r="E10" s="35">
        <v>32</v>
      </c>
      <c r="F10" s="75">
        <f t="shared" si="0"/>
        <v>0.44827586206896552</v>
      </c>
      <c r="G10" s="76">
        <f t="shared" si="1"/>
        <v>0.55172413793103448</v>
      </c>
      <c r="H10" s="79">
        <v>385</v>
      </c>
    </row>
    <row r="11" spans="1:8" x14ac:dyDescent="0.25">
      <c r="A11" s="94" t="s">
        <v>111</v>
      </c>
      <c r="B11" s="91">
        <v>4</v>
      </c>
      <c r="C11" s="35">
        <v>4</v>
      </c>
      <c r="D11" s="35">
        <v>2</v>
      </c>
      <c r="E11" s="35">
        <v>2</v>
      </c>
      <c r="F11" s="75">
        <f t="shared" si="0"/>
        <v>0.5</v>
      </c>
      <c r="G11" s="76">
        <f t="shared" si="1"/>
        <v>0.5</v>
      </c>
      <c r="H11" s="79">
        <v>21</v>
      </c>
    </row>
    <row r="12" spans="1:8" x14ac:dyDescent="0.25">
      <c r="A12" s="94" t="s">
        <v>112</v>
      </c>
      <c r="B12" s="91">
        <v>15</v>
      </c>
      <c r="C12" s="35">
        <v>13</v>
      </c>
      <c r="D12" s="35">
        <v>4</v>
      </c>
      <c r="E12" s="35">
        <v>9</v>
      </c>
      <c r="F12" s="75">
        <f t="shared" si="0"/>
        <v>0.30769230769230771</v>
      </c>
      <c r="G12" s="76">
        <f t="shared" si="1"/>
        <v>0.69230769230769229</v>
      </c>
      <c r="H12" s="79">
        <v>409</v>
      </c>
    </row>
    <row r="13" spans="1:8" x14ac:dyDescent="0.25">
      <c r="A13" s="94" t="s">
        <v>113</v>
      </c>
      <c r="B13" s="86">
        <v>6</v>
      </c>
      <c r="C13" s="35">
        <v>7</v>
      </c>
      <c r="D13" s="35">
        <v>5</v>
      </c>
      <c r="E13" s="35">
        <v>2</v>
      </c>
      <c r="F13" s="75">
        <f t="shared" si="0"/>
        <v>0.7142857142857143</v>
      </c>
      <c r="G13" s="76">
        <f t="shared" si="1"/>
        <v>0.2857142857142857</v>
      </c>
      <c r="H13" s="79">
        <v>75</v>
      </c>
    </row>
    <row r="14" spans="1:8" x14ac:dyDescent="0.25">
      <c r="A14" s="94" t="s">
        <v>114</v>
      </c>
      <c r="B14" s="86">
        <v>5</v>
      </c>
      <c r="C14" s="35">
        <v>8</v>
      </c>
      <c r="D14" s="35">
        <v>0</v>
      </c>
      <c r="E14" s="35">
        <v>8</v>
      </c>
      <c r="F14" s="75">
        <f t="shared" si="0"/>
        <v>0</v>
      </c>
      <c r="G14" s="76">
        <f t="shared" si="1"/>
        <v>1</v>
      </c>
      <c r="H14" s="79">
        <v>74</v>
      </c>
    </row>
    <row r="15" spans="1:8" x14ac:dyDescent="0.25">
      <c r="A15" s="94" t="s">
        <v>115</v>
      </c>
      <c r="B15" s="86">
        <v>57</v>
      </c>
      <c r="C15" s="35">
        <v>40</v>
      </c>
      <c r="D15" s="35">
        <v>17</v>
      </c>
      <c r="E15" s="35">
        <v>23</v>
      </c>
      <c r="F15" s="75">
        <f t="shared" si="0"/>
        <v>0.42499999999999999</v>
      </c>
      <c r="G15" s="76">
        <f t="shared" si="1"/>
        <v>0.57499999999999996</v>
      </c>
      <c r="H15" s="79">
        <v>465</v>
      </c>
    </row>
    <row r="16" spans="1:8" x14ac:dyDescent="0.25">
      <c r="A16" s="94" t="s">
        <v>116</v>
      </c>
      <c r="B16" s="86">
        <v>118</v>
      </c>
      <c r="C16" s="52">
        <v>112</v>
      </c>
      <c r="D16" s="35">
        <v>43</v>
      </c>
      <c r="E16" s="35">
        <v>69</v>
      </c>
      <c r="F16" s="75">
        <f t="shared" si="0"/>
        <v>0.38392857142857145</v>
      </c>
      <c r="G16" s="76">
        <f t="shared" si="1"/>
        <v>0.6160714285714286</v>
      </c>
      <c r="H16" s="79">
        <v>1609</v>
      </c>
    </row>
    <row r="17" spans="1:8" x14ac:dyDescent="0.25">
      <c r="A17" s="94" t="s">
        <v>27</v>
      </c>
      <c r="B17" s="86">
        <v>66</v>
      </c>
      <c r="C17" s="52">
        <v>54</v>
      </c>
      <c r="D17" s="35">
        <v>20</v>
      </c>
      <c r="E17" s="35">
        <v>34</v>
      </c>
      <c r="F17" s="75">
        <f t="shared" si="0"/>
        <v>0.37037037037037035</v>
      </c>
      <c r="G17" s="76">
        <f t="shared" si="1"/>
        <v>0.62962962962962965</v>
      </c>
      <c r="H17" s="79">
        <v>814</v>
      </c>
    </row>
    <row r="18" spans="1:8" x14ac:dyDescent="0.25">
      <c r="A18" s="94" t="s">
        <v>13</v>
      </c>
      <c r="B18" s="86">
        <v>4</v>
      </c>
      <c r="C18" s="52">
        <v>5</v>
      </c>
      <c r="D18" s="35">
        <v>1</v>
      </c>
      <c r="E18" s="35">
        <v>4</v>
      </c>
      <c r="F18" s="75">
        <f t="shared" si="0"/>
        <v>0.2</v>
      </c>
      <c r="G18" s="76">
        <f t="shared" si="1"/>
        <v>0.8</v>
      </c>
      <c r="H18" s="79">
        <v>21</v>
      </c>
    </row>
    <row r="19" spans="1:8" x14ac:dyDescent="0.25">
      <c r="A19" s="94" t="s">
        <v>117</v>
      </c>
      <c r="B19" s="86">
        <v>0</v>
      </c>
      <c r="C19" s="52">
        <v>0</v>
      </c>
      <c r="D19" s="35">
        <v>0</v>
      </c>
      <c r="E19" s="35">
        <v>0</v>
      </c>
      <c r="F19" s="75">
        <v>0</v>
      </c>
      <c r="G19" s="76">
        <v>0</v>
      </c>
      <c r="H19" s="79">
        <v>0</v>
      </c>
    </row>
    <row r="20" spans="1:8" x14ac:dyDescent="0.25">
      <c r="A20" s="94" t="s">
        <v>118</v>
      </c>
      <c r="B20" s="86">
        <v>4</v>
      </c>
      <c r="C20" s="52">
        <v>1</v>
      </c>
      <c r="D20" s="35">
        <v>1</v>
      </c>
      <c r="E20" s="35">
        <v>0</v>
      </c>
      <c r="F20" s="75">
        <f t="shared" si="0"/>
        <v>1</v>
      </c>
      <c r="G20" s="76">
        <f t="shared" si="1"/>
        <v>0</v>
      </c>
      <c r="H20" s="79">
        <v>6</v>
      </c>
    </row>
    <row r="21" spans="1:8" x14ac:dyDescent="0.25">
      <c r="A21" s="94" t="s">
        <v>119</v>
      </c>
      <c r="B21" s="86">
        <v>1</v>
      </c>
      <c r="C21" s="52">
        <v>1</v>
      </c>
      <c r="D21" s="35">
        <v>0</v>
      </c>
      <c r="E21" s="35">
        <v>1</v>
      </c>
      <c r="F21" s="75">
        <f t="shared" si="0"/>
        <v>0</v>
      </c>
      <c r="G21" s="76">
        <f t="shared" si="1"/>
        <v>1</v>
      </c>
      <c r="H21" s="79">
        <v>3</v>
      </c>
    </row>
    <row r="22" spans="1:8" x14ac:dyDescent="0.25">
      <c r="A22" s="94" t="s">
        <v>120</v>
      </c>
      <c r="B22" s="86">
        <v>1</v>
      </c>
      <c r="C22" s="52">
        <v>1</v>
      </c>
      <c r="D22" s="35">
        <v>1</v>
      </c>
      <c r="E22" s="35">
        <v>0</v>
      </c>
      <c r="F22" s="75">
        <f t="shared" si="0"/>
        <v>1</v>
      </c>
      <c r="G22" s="76">
        <f t="shared" si="1"/>
        <v>0</v>
      </c>
      <c r="H22" s="79">
        <v>18</v>
      </c>
    </row>
    <row r="23" spans="1:8" x14ac:dyDescent="0.25">
      <c r="A23" s="94" t="s">
        <v>121</v>
      </c>
      <c r="B23" s="91">
        <v>10</v>
      </c>
      <c r="C23" s="52">
        <v>9</v>
      </c>
      <c r="D23" s="35">
        <v>5</v>
      </c>
      <c r="E23" s="35">
        <v>4</v>
      </c>
      <c r="F23" s="75">
        <f t="shared" si="0"/>
        <v>0.55555555555555558</v>
      </c>
      <c r="G23" s="76">
        <f t="shared" si="1"/>
        <v>0.44444444444444442</v>
      </c>
      <c r="H23" s="79">
        <v>109</v>
      </c>
    </row>
    <row r="24" spans="1:8" x14ac:dyDescent="0.25">
      <c r="A24" s="95" t="s">
        <v>122</v>
      </c>
      <c r="B24" s="86">
        <v>192</v>
      </c>
      <c r="C24" s="52">
        <v>185</v>
      </c>
      <c r="D24" s="51">
        <v>89</v>
      </c>
      <c r="E24" s="51">
        <v>96</v>
      </c>
      <c r="F24" s="75">
        <f t="shared" si="0"/>
        <v>0.48108108108108111</v>
      </c>
      <c r="G24" s="76">
        <f t="shared" si="1"/>
        <v>0.51891891891891895</v>
      </c>
      <c r="H24" s="79">
        <v>2927</v>
      </c>
    </row>
    <row r="25" spans="1:8" x14ac:dyDescent="0.25">
      <c r="A25" s="94" t="s">
        <v>123</v>
      </c>
      <c r="B25" s="86">
        <v>4</v>
      </c>
      <c r="C25" s="52">
        <v>5</v>
      </c>
      <c r="D25" s="35">
        <v>3</v>
      </c>
      <c r="E25" s="35">
        <v>2</v>
      </c>
      <c r="F25" s="75">
        <f t="shared" si="0"/>
        <v>0.6</v>
      </c>
      <c r="G25" s="76">
        <f t="shared" si="1"/>
        <v>0.4</v>
      </c>
      <c r="H25" s="79">
        <v>39</v>
      </c>
    </row>
    <row r="26" spans="1:8" x14ac:dyDescent="0.25">
      <c r="A26" s="94" t="s">
        <v>26</v>
      </c>
      <c r="B26" s="86">
        <v>3</v>
      </c>
      <c r="C26" s="52">
        <v>3</v>
      </c>
      <c r="D26" s="35">
        <v>2</v>
      </c>
      <c r="E26" s="35">
        <v>1</v>
      </c>
      <c r="F26" s="75">
        <f t="shared" si="0"/>
        <v>0.66666666666666663</v>
      </c>
      <c r="G26" s="76">
        <f t="shared" si="1"/>
        <v>0.33333333333333331</v>
      </c>
      <c r="H26" s="79">
        <v>16</v>
      </c>
    </row>
    <row r="27" spans="1:8" x14ac:dyDescent="0.25">
      <c r="A27" s="94" t="s">
        <v>25</v>
      </c>
      <c r="B27" s="86">
        <v>11</v>
      </c>
      <c r="C27" s="52">
        <v>6</v>
      </c>
      <c r="D27" s="35">
        <v>6</v>
      </c>
      <c r="E27" s="35">
        <v>0</v>
      </c>
      <c r="F27" s="75">
        <f t="shared" si="0"/>
        <v>1</v>
      </c>
      <c r="G27" s="76">
        <f t="shared" si="1"/>
        <v>0</v>
      </c>
      <c r="H27" s="79">
        <v>114</v>
      </c>
    </row>
    <row r="28" spans="1:8" x14ac:dyDescent="0.25">
      <c r="A28" s="94" t="s">
        <v>15</v>
      </c>
      <c r="B28" s="86">
        <v>27</v>
      </c>
      <c r="C28" s="35">
        <v>24</v>
      </c>
      <c r="D28" s="35">
        <v>7</v>
      </c>
      <c r="E28" s="35">
        <v>17</v>
      </c>
      <c r="F28" s="75">
        <f t="shared" si="0"/>
        <v>0.29166666666666669</v>
      </c>
      <c r="G28" s="76">
        <f t="shared" si="1"/>
        <v>0.70833333333333337</v>
      </c>
      <c r="H28" s="79">
        <v>209</v>
      </c>
    </row>
    <row r="29" spans="1:8" x14ac:dyDescent="0.25">
      <c r="A29" s="94" t="s">
        <v>50</v>
      </c>
      <c r="B29" s="86">
        <v>9</v>
      </c>
      <c r="C29" s="35">
        <v>9</v>
      </c>
      <c r="D29" s="35">
        <v>6</v>
      </c>
      <c r="E29" s="35">
        <v>3</v>
      </c>
      <c r="F29" s="75">
        <f t="shared" si="0"/>
        <v>0.66666666666666663</v>
      </c>
      <c r="G29" s="76">
        <f t="shared" si="1"/>
        <v>0.33333333333333331</v>
      </c>
      <c r="H29" s="79">
        <v>53</v>
      </c>
    </row>
    <row r="30" spans="1:8" x14ac:dyDescent="0.25">
      <c r="A30" s="94" t="s">
        <v>124</v>
      </c>
      <c r="B30" s="86">
        <v>46</v>
      </c>
      <c r="C30" s="35">
        <v>49</v>
      </c>
      <c r="D30" s="35">
        <v>16</v>
      </c>
      <c r="E30" s="35">
        <v>33</v>
      </c>
      <c r="F30" s="75">
        <f t="shared" si="0"/>
        <v>0.32653061224489793</v>
      </c>
      <c r="G30" s="76">
        <f t="shared" si="1"/>
        <v>0.67346938775510201</v>
      </c>
      <c r="H30" s="79">
        <v>335</v>
      </c>
    </row>
    <row r="31" spans="1:8" x14ac:dyDescent="0.25">
      <c r="A31" s="94" t="s">
        <v>5</v>
      </c>
      <c r="B31" s="86">
        <v>8</v>
      </c>
      <c r="C31" s="35">
        <v>8</v>
      </c>
      <c r="D31" s="35">
        <v>3</v>
      </c>
      <c r="E31" s="35">
        <v>5</v>
      </c>
      <c r="F31" s="75">
        <f t="shared" si="0"/>
        <v>0.375</v>
      </c>
      <c r="G31" s="76">
        <f t="shared" si="1"/>
        <v>0.625</v>
      </c>
      <c r="H31" s="79">
        <v>175</v>
      </c>
    </row>
    <row r="32" spans="1:8" x14ac:dyDescent="0.25">
      <c r="A32" s="94" t="s">
        <v>125</v>
      </c>
      <c r="B32" s="86">
        <v>3</v>
      </c>
      <c r="C32" s="35">
        <v>5</v>
      </c>
      <c r="D32" s="35">
        <v>1</v>
      </c>
      <c r="E32" s="35">
        <v>4</v>
      </c>
      <c r="F32" s="75">
        <f t="shared" si="0"/>
        <v>0.2</v>
      </c>
      <c r="G32" s="76">
        <f t="shared" si="1"/>
        <v>0.8</v>
      </c>
      <c r="H32" s="79">
        <v>22</v>
      </c>
    </row>
    <row r="33" spans="1:8" x14ac:dyDescent="0.25">
      <c r="A33" s="95" t="s">
        <v>126</v>
      </c>
      <c r="B33" s="86">
        <v>178</v>
      </c>
      <c r="C33" s="51">
        <v>200</v>
      </c>
      <c r="D33" s="51">
        <v>86</v>
      </c>
      <c r="E33" s="51">
        <v>114</v>
      </c>
      <c r="F33" s="75">
        <f t="shared" si="0"/>
        <v>0.43</v>
      </c>
      <c r="G33" s="76">
        <f t="shared" si="1"/>
        <v>0.56999999999999995</v>
      </c>
      <c r="H33" s="79">
        <v>1812</v>
      </c>
    </row>
    <row r="34" spans="1:8" x14ac:dyDescent="0.25">
      <c r="A34" s="94" t="s">
        <v>127</v>
      </c>
      <c r="B34" s="86">
        <v>0</v>
      </c>
      <c r="C34" s="35">
        <v>1</v>
      </c>
      <c r="D34" s="35">
        <v>0</v>
      </c>
      <c r="E34" s="35">
        <v>1</v>
      </c>
      <c r="F34" s="75">
        <f t="shared" si="0"/>
        <v>0</v>
      </c>
      <c r="G34" s="76">
        <f t="shared" si="1"/>
        <v>1</v>
      </c>
      <c r="H34" s="79">
        <v>47</v>
      </c>
    </row>
    <row r="35" spans="1:8" x14ac:dyDescent="0.25">
      <c r="A35" s="94" t="s">
        <v>128</v>
      </c>
      <c r="B35" s="86">
        <v>189</v>
      </c>
      <c r="C35" s="35">
        <v>159</v>
      </c>
      <c r="D35" s="35">
        <v>58</v>
      </c>
      <c r="E35" s="35">
        <v>101</v>
      </c>
      <c r="F35" s="75">
        <f t="shared" si="0"/>
        <v>0.36477987421383645</v>
      </c>
      <c r="G35" s="76">
        <f t="shared" si="1"/>
        <v>0.63522012578616349</v>
      </c>
      <c r="H35" s="79">
        <v>1405</v>
      </c>
    </row>
    <row r="36" spans="1:8" x14ac:dyDescent="0.25">
      <c r="A36" s="94" t="s">
        <v>129</v>
      </c>
      <c r="B36" s="86">
        <v>32</v>
      </c>
      <c r="C36" s="35">
        <v>32</v>
      </c>
      <c r="D36" s="35">
        <v>14</v>
      </c>
      <c r="E36" s="35">
        <v>18</v>
      </c>
      <c r="F36" s="75">
        <f t="shared" si="0"/>
        <v>0.4375</v>
      </c>
      <c r="G36" s="76">
        <f t="shared" si="1"/>
        <v>0.5625</v>
      </c>
      <c r="H36" s="79">
        <v>144</v>
      </c>
    </row>
    <row r="37" spans="1:8" x14ac:dyDescent="0.25">
      <c r="A37" s="94" t="s">
        <v>130</v>
      </c>
      <c r="B37" s="86">
        <v>0</v>
      </c>
      <c r="C37" s="35">
        <v>1</v>
      </c>
      <c r="D37" s="35">
        <v>1</v>
      </c>
      <c r="E37" s="35">
        <v>0</v>
      </c>
      <c r="F37" s="75">
        <f t="shared" si="0"/>
        <v>1</v>
      </c>
      <c r="G37" s="76">
        <f t="shared" si="1"/>
        <v>0</v>
      </c>
      <c r="H37" s="79">
        <v>0</v>
      </c>
    </row>
    <row r="38" spans="1:8" x14ac:dyDescent="0.25">
      <c r="A38" s="94" t="s">
        <v>131</v>
      </c>
      <c r="B38" s="86">
        <v>21</v>
      </c>
      <c r="C38" s="35">
        <v>29</v>
      </c>
      <c r="D38" s="35">
        <v>13</v>
      </c>
      <c r="E38" s="35">
        <v>16</v>
      </c>
      <c r="F38" s="75">
        <f t="shared" si="0"/>
        <v>0.44827586206896552</v>
      </c>
      <c r="G38" s="76">
        <f t="shared" si="1"/>
        <v>0.55172413793103448</v>
      </c>
      <c r="H38" s="79">
        <v>298</v>
      </c>
    </row>
    <row r="39" spans="1:8" x14ac:dyDescent="0.25">
      <c r="A39" s="94" t="s">
        <v>132</v>
      </c>
      <c r="B39" s="86">
        <v>53</v>
      </c>
      <c r="C39" s="35">
        <v>54</v>
      </c>
      <c r="D39" s="35">
        <v>16</v>
      </c>
      <c r="E39" s="35">
        <v>38</v>
      </c>
      <c r="F39" s="75">
        <f t="shared" si="0"/>
        <v>0.29629629629629628</v>
      </c>
      <c r="G39" s="76">
        <f t="shared" si="1"/>
        <v>0.70370370370370372</v>
      </c>
      <c r="H39" s="79">
        <v>169</v>
      </c>
    </row>
    <row r="40" spans="1:8" x14ac:dyDescent="0.25">
      <c r="A40" s="94" t="s">
        <v>133</v>
      </c>
      <c r="B40" s="86">
        <v>4</v>
      </c>
      <c r="C40" s="35">
        <v>7</v>
      </c>
      <c r="D40" s="35">
        <v>0</v>
      </c>
      <c r="E40" s="35">
        <v>7</v>
      </c>
      <c r="F40" s="75">
        <f t="shared" si="0"/>
        <v>0</v>
      </c>
      <c r="G40" s="76">
        <f t="shared" si="1"/>
        <v>1</v>
      </c>
      <c r="H40" s="79">
        <v>74</v>
      </c>
    </row>
    <row r="41" spans="1:8" x14ac:dyDescent="0.25">
      <c r="A41" s="94" t="s">
        <v>134</v>
      </c>
      <c r="B41" s="86">
        <v>10</v>
      </c>
      <c r="C41" s="35">
        <v>7</v>
      </c>
      <c r="D41" s="35">
        <v>2</v>
      </c>
      <c r="E41" s="35">
        <v>5</v>
      </c>
      <c r="F41" s="75">
        <f t="shared" si="0"/>
        <v>0.2857142857142857</v>
      </c>
      <c r="G41" s="76">
        <f t="shared" si="1"/>
        <v>0.7142857142857143</v>
      </c>
      <c r="H41" s="79">
        <v>113</v>
      </c>
    </row>
    <row r="42" spans="1:8" x14ac:dyDescent="0.25">
      <c r="A42" s="94" t="s">
        <v>135</v>
      </c>
      <c r="B42" s="86">
        <v>15</v>
      </c>
      <c r="C42" s="35">
        <v>12</v>
      </c>
      <c r="D42" s="35">
        <v>4</v>
      </c>
      <c r="E42" s="35">
        <v>8</v>
      </c>
      <c r="F42" s="75">
        <f t="shared" si="0"/>
        <v>0.33333333333333331</v>
      </c>
      <c r="G42" s="76">
        <f t="shared" si="1"/>
        <v>0.66666666666666663</v>
      </c>
      <c r="H42" s="79">
        <v>280</v>
      </c>
    </row>
    <row r="43" spans="1:8" x14ac:dyDescent="0.25">
      <c r="A43" s="95" t="s">
        <v>136</v>
      </c>
      <c r="B43" s="86">
        <v>112</v>
      </c>
      <c r="C43" s="51">
        <v>140</v>
      </c>
      <c r="D43" s="51">
        <v>55</v>
      </c>
      <c r="E43" s="51">
        <v>85</v>
      </c>
      <c r="F43" s="75">
        <f t="shared" si="0"/>
        <v>0.39285714285714285</v>
      </c>
      <c r="G43" s="76">
        <f t="shared" si="1"/>
        <v>0.6071428571428571</v>
      </c>
      <c r="H43" s="79">
        <v>1044</v>
      </c>
    </row>
    <row r="44" spans="1:8" x14ac:dyDescent="0.25">
      <c r="A44" s="94" t="s">
        <v>24</v>
      </c>
      <c r="B44" s="86">
        <v>92</v>
      </c>
      <c r="C44" s="35">
        <v>80</v>
      </c>
      <c r="D44" s="35">
        <v>26</v>
      </c>
      <c r="E44" s="35">
        <v>54</v>
      </c>
      <c r="F44" s="75">
        <f t="shared" si="0"/>
        <v>0.32500000000000001</v>
      </c>
      <c r="G44" s="76">
        <f t="shared" si="1"/>
        <v>0.67500000000000004</v>
      </c>
      <c r="H44" s="79">
        <v>1135</v>
      </c>
    </row>
    <row r="45" spans="1:8" x14ac:dyDescent="0.25">
      <c r="A45" s="94" t="s">
        <v>3</v>
      </c>
      <c r="B45" s="86">
        <v>5</v>
      </c>
      <c r="C45" s="35">
        <v>8</v>
      </c>
      <c r="D45" s="35">
        <v>1</v>
      </c>
      <c r="E45" s="35">
        <v>7</v>
      </c>
      <c r="F45" s="75">
        <f t="shared" si="0"/>
        <v>0.125</v>
      </c>
      <c r="G45" s="76">
        <f t="shared" si="1"/>
        <v>0.875</v>
      </c>
      <c r="H45" s="79">
        <v>59</v>
      </c>
    </row>
    <row r="46" spans="1:8" x14ac:dyDescent="0.25">
      <c r="A46" s="94" t="s">
        <v>6</v>
      </c>
      <c r="B46" s="86">
        <v>14</v>
      </c>
      <c r="C46" s="35">
        <v>16</v>
      </c>
      <c r="D46" s="35">
        <v>8</v>
      </c>
      <c r="E46" s="35">
        <v>8</v>
      </c>
      <c r="F46" s="75">
        <f t="shared" si="0"/>
        <v>0.5</v>
      </c>
      <c r="G46" s="76">
        <f t="shared" si="1"/>
        <v>0.5</v>
      </c>
      <c r="H46" s="79">
        <v>239</v>
      </c>
    </row>
    <row r="47" spans="1:8" x14ac:dyDescent="0.25">
      <c r="A47" s="94" t="s">
        <v>23</v>
      </c>
      <c r="B47" s="86">
        <v>78</v>
      </c>
      <c r="C47" s="35">
        <v>58</v>
      </c>
      <c r="D47" s="35">
        <v>25</v>
      </c>
      <c r="E47" s="35">
        <v>33</v>
      </c>
      <c r="F47" s="75">
        <f t="shared" si="0"/>
        <v>0.43103448275862066</v>
      </c>
      <c r="G47" s="76">
        <f t="shared" si="1"/>
        <v>0.56896551724137934</v>
      </c>
      <c r="H47" s="79">
        <v>1124</v>
      </c>
    </row>
    <row r="48" spans="1:8" x14ac:dyDescent="0.25">
      <c r="A48" s="94" t="s">
        <v>12</v>
      </c>
      <c r="B48" s="86">
        <v>2</v>
      </c>
      <c r="C48" s="35">
        <v>2</v>
      </c>
      <c r="D48" s="35">
        <v>1</v>
      </c>
      <c r="E48" s="35">
        <v>1</v>
      </c>
      <c r="F48" s="75">
        <f t="shared" si="0"/>
        <v>0.5</v>
      </c>
      <c r="G48" s="76">
        <f t="shared" si="1"/>
        <v>0.5</v>
      </c>
      <c r="H48" s="79">
        <v>0</v>
      </c>
    </row>
    <row r="49" spans="1:8" x14ac:dyDescent="0.25">
      <c r="A49" s="94" t="s">
        <v>22</v>
      </c>
      <c r="B49" s="86">
        <v>7</v>
      </c>
      <c r="C49" s="35">
        <v>13</v>
      </c>
      <c r="D49" s="35">
        <v>4</v>
      </c>
      <c r="E49" s="35">
        <v>9</v>
      </c>
      <c r="F49" s="75">
        <f t="shared" si="0"/>
        <v>0.30769230769230771</v>
      </c>
      <c r="G49" s="76">
        <f t="shared" si="1"/>
        <v>0.69230769230769229</v>
      </c>
      <c r="H49" s="79">
        <v>119</v>
      </c>
    </row>
    <row r="50" spans="1:8" x14ac:dyDescent="0.25">
      <c r="A50" s="94" t="s">
        <v>21</v>
      </c>
      <c r="B50" s="86">
        <v>2</v>
      </c>
      <c r="C50" s="35">
        <v>1</v>
      </c>
      <c r="D50" s="35">
        <v>1</v>
      </c>
      <c r="E50" s="35">
        <v>0</v>
      </c>
      <c r="F50" s="75">
        <f t="shared" si="0"/>
        <v>1</v>
      </c>
      <c r="G50" s="76">
        <f t="shared" si="1"/>
        <v>0</v>
      </c>
      <c r="H50" s="79">
        <v>34</v>
      </c>
    </row>
    <row r="51" spans="1:8" x14ac:dyDescent="0.25">
      <c r="A51" s="94" t="s">
        <v>4</v>
      </c>
      <c r="B51" s="86">
        <v>19</v>
      </c>
      <c r="C51" s="35">
        <v>18</v>
      </c>
      <c r="D51" s="35">
        <v>7</v>
      </c>
      <c r="E51" s="35">
        <v>11</v>
      </c>
      <c r="F51" s="75">
        <f t="shared" si="0"/>
        <v>0.3888888888888889</v>
      </c>
      <c r="G51" s="76">
        <f t="shared" si="1"/>
        <v>0.61111111111111116</v>
      </c>
      <c r="H51" s="79">
        <v>196</v>
      </c>
    </row>
    <row r="52" spans="1:8" x14ac:dyDescent="0.25">
      <c r="A52" s="94" t="s">
        <v>20</v>
      </c>
      <c r="B52" s="86">
        <v>27</v>
      </c>
      <c r="C52" s="35">
        <v>20</v>
      </c>
      <c r="D52" s="35">
        <v>7</v>
      </c>
      <c r="E52" s="35">
        <v>13</v>
      </c>
      <c r="F52" s="75">
        <f t="shared" si="0"/>
        <v>0.35</v>
      </c>
      <c r="G52" s="76">
        <f t="shared" si="1"/>
        <v>0.65</v>
      </c>
      <c r="H52" s="79">
        <v>116</v>
      </c>
    </row>
    <row r="53" spans="1:8" x14ac:dyDescent="0.25">
      <c r="A53" s="94" t="s">
        <v>19</v>
      </c>
      <c r="B53" s="86">
        <v>6</v>
      </c>
      <c r="C53" s="35">
        <v>6</v>
      </c>
      <c r="D53" s="35">
        <v>5</v>
      </c>
      <c r="E53" s="35">
        <v>1</v>
      </c>
      <c r="F53" s="75">
        <f t="shared" si="0"/>
        <v>0.83333333333333337</v>
      </c>
      <c r="G53" s="76">
        <f t="shared" si="1"/>
        <v>0.16666666666666666</v>
      </c>
      <c r="H53" s="79">
        <v>29</v>
      </c>
    </row>
    <row r="54" spans="1:8" x14ac:dyDescent="0.25">
      <c r="A54" s="94" t="s">
        <v>65</v>
      </c>
      <c r="B54" s="86">
        <v>18</v>
      </c>
      <c r="C54" s="35">
        <v>12</v>
      </c>
      <c r="D54" s="35">
        <v>7</v>
      </c>
      <c r="E54" s="35">
        <v>5</v>
      </c>
      <c r="F54" s="75">
        <f t="shared" si="0"/>
        <v>0.58333333333333337</v>
      </c>
      <c r="G54" s="76">
        <f t="shared" si="1"/>
        <v>0.41666666666666669</v>
      </c>
      <c r="H54" s="79">
        <v>67</v>
      </c>
    </row>
    <row r="55" spans="1:8" x14ac:dyDescent="0.25">
      <c r="A55" s="94" t="s">
        <v>18</v>
      </c>
      <c r="B55" s="86">
        <v>32</v>
      </c>
      <c r="C55" s="35">
        <v>24</v>
      </c>
      <c r="D55" s="35">
        <v>9</v>
      </c>
      <c r="E55" s="35">
        <v>15</v>
      </c>
      <c r="F55" s="75">
        <f t="shared" si="0"/>
        <v>0.375</v>
      </c>
      <c r="G55" s="76">
        <f t="shared" si="1"/>
        <v>0.625</v>
      </c>
      <c r="H55" s="79">
        <v>256</v>
      </c>
    </row>
    <row r="56" spans="1:8" x14ac:dyDescent="0.25">
      <c r="A56" s="94" t="s">
        <v>9</v>
      </c>
      <c r="B56" s="86">
        <v>34</v>
      </c>
      <c r="C56" s="35">
        <v>42</v>
      </c>
      <c r="D56" s="35">
        <v>11</v>
      </c>
      <c r="E56" s="35">
        <v>31</v>
      </c>
      <c r="F56" s="75">
        <f t="shared" si="0"/>
        <v>0.26190476190476192</v>
      </c>
      <c r="G56" s="76">
        <f t="shared" si="1"/>
        <v>0.73809523809523814</v>
      </c>
      <c r="H56" s="79">
        <v>546</v>
      </c>
    </row>
    <row r="57" spans="1:8" x14ac:dyDescent="0.25">
      <c r="A57" s="94" t="s">
        <v>10</v>
      </c>
      <c r="B57" s="86">
        <v>40</v>
      </c>
      <c r="C57" s="35">
        <v>36</v>
      </c>
      <c r="D57" s="35">
        <v>14</v>
      </c>
      <c r="E57" s="35">
        <v>22</v>
      </c>
      <c r="F57" s="75">
        <f t="shared" si="0"/>
        <v>0.3888888888888889</v>
      </c>
      <c r="G57" s="76">
        <f t="shared" si="1"/>
        <v>0.61111111111111116</v>
      </c>
      <c r="H57" s="79">
        <v>229</v>
      </c>
    </row>
    <row r="58" spans="1:8" x14ac:dyDescent="0.25">
      <c r="A58" s="94" t="s">
        <v>67</v>
      </c>
      <c r="B58" s="86">
        <v>16</v>
      </c>
      <c r="C58" s="35">
        <v>15</v>
      </c>
      <c r="D58" s="35">
        <v>4</v>
      </c>
      <c r="E58" s="35">
        <v>11</v>
      </c>
      <c r="F58" s="75">
        <f t="shared" si="0"/>
        <v>0.26666666666666666</v>
      </c>
      <c r="G58" s="76">
        <f t="shared" si="1"/>
        <v>0.73333333333333328</v>
      </c>
      <c r="H58" s="79">
        <v>85</v>
      </c>
    </row>
    <row r="59" spans="1:8" x14ac:dyDescent="0.25">
      <c r="A59" s="94" t="s">
        <v>137</v>
      </c>
      <c r="B59" s="86">
        <v>94</v>
      </c>
      <c r="C59" s="35">
        <v>94</v>
      </c>
      <c r="D59" s="35">
        <v>36</v>
      </c>
      <c r="E59" s="35">
        <v>58</v>
      </c>
      <c r="F59" s="75">
        <f t="shared" si="0"/>
        <v>0.38297872340425532</v>
      </c>
      <c r="G59" s="76">
        <f t="shared" si="1"/>
        <v>0.61702127659574468</v>
      </c>
      <c r="H59" s="79">
        <v>762</v>
      </c>
    </row>
    <row r="60" spans="1:8" x14ac:dyDescent="0.25">
      <c r="A60" s="94" t="s">
        <v>17</v>
      </c>
      <c r="B60" s="89">
        <v>66</v>
      </c>
      <c r="C60" s="1">
        <v>71</v>
      </c>
      <c r="D60" s="1">
        <v>29</v>
      </c>
      <c r="E60" s="35">
        <v>42</v>
      </c>
      <c r="F60" s="75">
        <f t="shared" si="0"/>
        <v>0.40845070422535212</v>
      </c>
      <c r="G60" s="76">
        <f t="shared" si="1"/>
        <v>0.59154929577464788</v>
      </c>
      <c r="H60" s="79">
        <v>840</v>
      </c>
    </row>
    <row r="61" spans="1:8" x14ac:dyDescent="0.25">
      <c r="A61" s="94" t="s">
        <v>70</v>
      </c>
      <c r="B61" s="88">
        <v>1</v>
      </c>
      <c r="C61" s="1">
        <v>0</v>
      </c>
      <c r="D61" s="1">
        <v>0</v>
      </c>
      <c r="E61" s="1">
        <v>0</v>
      </c>
      <c r="F61" s="75">
        <v>0</v>
      </c>
      <c r="G61" s="76">
        <v>0</v>
      </c>
      <c r="H61" s="79">
        <v>0</v>
      </c>
    </row>
    <row r="62" spans="1:8" x14ac:dyDescent="0.25">
      <c r="A62" s="94" t="s">
        <v>138</v>
      </c>
      <c r="B62" s="86">
        <v>53</v>
      </c>
      <c r="C62" s="35">
        <v>55</v>
      </c>
      <c r="D62" s="35">
        <v>20</v>
      </c>
      <c r="E62" s="54">
        <v>35</v>
      </c>
      <c r="F62" s="75">
        <f t="shared" si="0"/>
        <v>0.36363636363636365</v>
      </c>
      <c r="G62" s="76">
        <f t="shared" si="1"/>
        <v>0.63636363636363635</v>
      </c>
      <c r="H62" s="79">
        <v>285</v>
      </c>
    </row>
    <row r="63" spans="1:8" x14ac:dyDescent="0.25">
      <c r="A63" s="94" t="s">
        <v>72</v>
      </c>
      <c r="B63" s="86">
        <v>3</v>
      </c>
      <c r="C63" s="35">
        <v>5</v>
      </c>
      <c r="D63" s="35">
        <v>2</v>
      </c>
      <c r="E63" s="54">
        <v>3</v>
      </c>
      <c r="F63" s="75">
        <f t="shared" si="0"/>
        <v>0.4</v>
      </c>
      <c r="G63" s="76">
        <f t="shared" si="1"/>
        <v>0.6</v>
      </c>
      <c r="H63" s="79">
        <v>32</v>
      </c>
    </row>
    <row r="64" spans="1:8" x14ac:dyDescent="0.25">
      <c r="A64" s="94" t="s">
        <v>73</v>
      </c>
      <c r="B64" s="86">
        <v>34</v>
      </c>
      <c r="C64" s="35">
        <v>28</v>
      </c>
      <c r="D64" s="35">
        <v>12</v>
      </c>
      <c r="E64" s="54">
        <v>16</v>
      </c>
      <c r="F64" s="75">
        <f t="shared" si="0"/>
        <v>0.42857142857142855</v>
      </c>
      <c r="G64" s="76">
        <f t="shared" si="1"/>
        <v>0.5714285714285714</v>
      </c>
      <c r="H64" s="79">
        <v>300</v>
      </c>
    </row>
    <row r="65" spans="1:16" x14ac:dyDescent="0.25">
      <c r="A65" s="94" t="s">
        <v>139</v>
      </c>
      <c r="B65" s="86">
        <v>9</v>
      </c>
      <c r="C65" s="35">
        <v>5</v>
      </c>
      <c r="D65" s="35">
        <v>3</v>
      </c>
      <c r="E65" s="54">
        <v>2</v>
      </c>
      <c r="F65" s="75">
        <f t="shared" si="0"/>
        <v>0.6</v>
      </c>
      <c r="G65" s="76">
        <f t="shared" si="1"/>
        <v>0.4</v>
      </c>
      <c r="H65" s="79">
        <v>19</v>
      </c>
    </row>
    <row r="66" spans="1:16" x14ac:dyDescent="0.25">
      <c r="A66" s="94" t="s">
        <v>140</v>
      </c>
      <c r="B66" s="86">
        <v>25</v>
      </c>
      <c r="C66" s="35">
        <v>24</v>
      </c>
      <c r="D66" s="35">
        <v>13</v>
      </c>
      <c r="E66" s="54">
        <v>11</v>
      </c>
      <c r="F66" s="75">
        <f t="shared" si="0"/>
        <v>0.54166666666666663</v>
      </c>
      <c r="G66" s="76">
        <f t="shared" si="1"/>
        <v>0.45833333333333331</v>
      </c>
      <c r="H66" s="79">
        <v>314</v>
      </c>
    </row>
    <row r="67" spans="1:16" x14ac:dyDescent="0.25">
      <c r="A67" s="94" t="s">
        <v>141</v>
      </c>
      <c r="B67" s="86">
        <v>9</v>
      </c>
      <c r="C67" s="35">
        <v>9</v>
      </c>
      <c r="D67" s="35">
        <v>3</v>
      </c>
      <c r="E67" s="54">
        <v>6</v>
      </c>
      <c r="F67" s="75">
        <f t="shared" si="0"/>
        <v>0.33333333333333331</v>
      </c>
      <c r="G67" s="76">
        <f t="shared" si="1"/>
        <v>0.66666666666666663</v>
      </c>
      <c r="H67" s="79">
        <v>147</v>
      </c>
    </row>
    <row r="68" spans="1:16" x14ac:dyDescent="0.25">
      <c r="A68" s="94" t="s">
        <v>145</v>
      </c>
      <c r="B68" s="86">
        <v>7</v>
      </c>
      <c r="C68" s="35">
        <v>5</v>
      </c>
      <c r="D68" s="35">
        <v>1</v>
      </c>
      <c r="E68" s="54">
        <v>4</v>
      </c>
      <c r="F68" s="75">
        <f t="shared" si="0"/>
        <v>0.2</v>
      </c>
      <c r="G68" s="76">
        <f t="shared" si="1"/>
        <v>0.8</v>
      </c>
      <c r="H68" s="79">
        <v>0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75">
        <v>0</v>
      </c>
      <c r="G69" s="76">
        <v>0</v>
      </c>
      <c r="H69" s="79">
        <v>104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3</v>
      </c>
      <c r="C70" s="35">
        <v>6</v>
      </c>
      <c r="D70" s="35">
        <v>0</v>
      </c>
      <c r="E70" s="54">
        <v>6</v>
      </c>
      <c r="F70" s="75">
        <f t="shared" si="0"/>
        <v>0</v>
      </c>
      <c r="G70" s="76">
        <f t="shared" si="1"/>
        <v>1</v>
      </c>
      <c r="H70" s="79">
        <v>44</v>
      </c>
    </row>
    <row r="71" spans="1:16" ht="15.75" thickBot="1" x14ac:dyDescent="0.3">
      <c r="A71" s="96" t="s">
        <v>143</v>
      </c>
      <c r="B71" s="85">
        <v>2</v>
      </c>
      <c r="C71" s="80">
        <v>4</v>
      </c>
      <c r="D71" s="80">
        <v>2</v>
      </c>
      <c r="E71" s="81">
        <v>2</v>
      </c>
      <c r="F71" s="75">
        <f t="shared" si="0"/>
        <v>0.5</v>
      </c>
      <c r="G71" s="76">
        <f t="shared" si="1"/>
        <v>0.5</v>
      </c>
      <c r="H71" s="84">
        <v>22</v>
      </c>
    </row>
    <row r="72" spans="1:16" ht="15.75" thickBot="1" x14ac:dyDescent="0.3">
      <c r="A72" s="97" t="s">
        <v>93</v>
      </c>
      <c r="B72" s="71">
        <f>SUM(B8:B71)</f>
        <v>1993</v>
      </c>
      <c r="C72" s="71">
        <f>SUM(C8:C71)</f>
        <v>1938</v>
      </c>
      <c r="D72" s="71">
        <f>SUM(D8:D71)</f>
        <v>764</v>
      </c>
      <c r="E72" s="71">
        <f>SUM(E8:E71)</f>
        <v>1174</v>
      </c>
      <c r="F72" s="73">
        <f>D72/C72</f>
        <v>0.39422084623323012</v>
      </c>
      <c r="G72" s="72">
        <f>E72/C72</f>
        <v>0.60577915376676983</v>
      </c>
      <c r="H72" s="71">
        <f>SUM(H8:H71)</f>
        <v>20670</v>
      </c>
    </row>
    <row r="74" spans="1:16" x14ac:dyDescent="0.25">
      <c r="A74" s="8" t="s">
        <v>92</v>
      </c>
      <c r="B74" s="166"/>
      <c r="C74" s="166"/>
      <c r="D74" s="166"/>
      <c r="E74" s="166"/>
      <c r="F74" s="166"/>
      <c r="G74" s="166"/>
      <c r="H74" s="166"/>
      <c r="M74" s="166"/>
      <c r="N74" s="166"/>
      <c r="O74" s="166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66"/>
      <c r="M75" s="166"/>
      <c r="N75" s="166"/>
      <c r="O75" s="166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00" t="s">
        <v>106</v>
      </c>
      <c r="D3" s="192"/>
      <c r="E3" s="192"/>
      <c r="F3" s="192"/>
      <c r="G3" s="192"/>
    </row>
    <row r="4" spans="1:9" ht="15.75" thickBot="1" x14ac:dyDescent="0.3">
      <c r="C4" s="195"/>
      <c r="D4" s="195"/>
      <c r="E4" s="195"/>
      <c r="F4" s="195"/>
      <c r="G4" s="195"/>
    </row>
    <row r="7" spans="1:9" ht="18" thickBot="1" x14ac:dyDescent="0.3">
      <c r="A7" s="18" t="s">
        <v>98</v>
      </c>
      <c r="B7" s="19" t="s">
        <v>99</v>
      </c>
      <c r="C7" s="26" t="s">
        <v>100</v>
      </c>
      <c r="D7" s="18" t="s">
        <v>101</v>
      </c>
      <c r="E7" s="34" t="s">
        <v>94</v>
      </c>
      <c r="F7" s="34" t="s">
        <v>95</v>
      </c>
      <c r="G7" s="34" t="s">
        <v>96</v>
      </c>
      <c r="H7" s="34" t="s">
        <v>107</v>
      </c>
    </row>
    <row r="8" spans="1:9" x14ac:dyDescent="0.25">
      <c r="A8" s="15" t="s">
        <v>41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42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43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82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44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28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29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30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45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46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31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47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48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32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33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8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14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26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25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49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50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51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52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53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97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34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54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35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55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56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57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36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58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11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81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59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60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61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37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38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62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63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39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64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19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65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66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40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10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67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68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69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70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71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72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73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74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75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76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7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77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16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78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93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92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97" t="s">
        <v>102</v>
      </c>
      <c r="B74" s="197"/>
      <c r="C74" s="197"/>
      <c r="D74" s="197"/>
      <c r="E74" s="197"/>
      <c r="F74" s="197"/>
      <c r="G74" s="197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98" t="s">
        <v>103</v>
      </c>
      <c r="B75" s="198"/>
      <c r="C75" s="198"/>
      <c r="D75" s="198"/>
      <c r="E75" s="198"/>
      <c r="F75" s="198"/>
      <c r="G75" s="198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98"/>
      <c r="B76" s="198"/>
      <c r="C76" s="198"/>
      <c r="D76" s="198"/>
      <c r="E76" s="198"/>
      <c r="F76" s="198"/>
      <c r="G76" s="198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99" t="s">
        <v>104</v>
      </c>
      <c r="B77" s="199"/>
      <c r="C77" s="199"/>
      <c r="D77" s="199"/>
      <c r="E77" s="199"/>
      <c r="F77" s="199"/>
      <c r="G77" s="199"/>
    </row>
    <row r="78" spans="1:18" x14ac:dyDescent="0.25">
      <c r="A78" s="199"/>
      <c r="B78" s="199"/>
      <c r="C78" s="199"/>
      <c r="D78" s="199"/>
      <c r="E78" s="199"/>
      <c r="F78" s="199"/>
      <c r="G78" s="199"/>
    </row>
    <row r="79" spans="1:18" x14ac:dyDescent="0.25">
      <c r="A79" s="10" t="s">
        <v>105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P80"/>
  <sheetViews>
    <sheetView zoomScaleNormal="100" workbookViewId="0">
      <selection activeCell="H8" sqref="H8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151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28</v>
      </c>
      <c r="C8" s="74">
        <v>31</v>
      </c>
      <c r="D8" s="74">
        <v>12</v>
      </c>
      <c r="E8" s="74">
        <v>19</v>
      </c>
      <c r="F8" s="75">
        <f>D8/C8</f>
        <v>0.38709677419354838</v>
      </c>
      <c r="G8" s="76">
        <f t="shared" ref="G8:G68" si="0">E8/C8</f>
        <v>0.61290322580645162</v>
      </c>
      <c r="H8" s="78">
        <v>345</v>
      </c>
    </row>
    <row r="9" spans="1:8" x14ac:dyDescent="0.25">
      <c r="A9" s="94" t="s">
        <v>109</v>
      </c>
      <c r="B9" s="91">
        <v>2</v>
      </c>
      <c r="C9" s="35">
        <v>4</v>
      </c>
      <c r="D9" s="35">
        <v>1</v>
      </c>
      <c r="E9" s="35">
        <v>3</v>
      </c>
      <c r="F9" s="36">
        <f t="shared" ref="F9:F68" si="1">D9/C9</f>
        <v>0.25</v>
      </c>
      <c r="G9" s="49">
        <f t="shared" si="0"/>
        <v>0.75</v>
      </c>
      <c r="H9" s="79">
        <v>31</v>
      </c>
    </row>
    <row r="10" spans="1:8" x14ac:dyDescent="0.25">
      <c r="A10" s="94" t="s">
        <v>110</v>
      </c>
      <c r="B10" s="91">
        <v>40</v>
      </c>
      <c r="C10" s="35">
        <v>27</v>
      </c>
      <c r="D10" s="35">
        <v>13</v>
      </c>
      <c r="E10" s="35">
        <v>14</v>
      </c>
      <c r="F10" s="36">
        <f>D10/C10</f>
        <v>0.48148148148148145</v>
      </c>
      <c r="G10" s="49">
        <f t="shared" si="0"/>
        <v>0.51851851851851849</v>
      </c>
      <c r="H10" s="79">
        <v>479</v>
      </c>
    </row>
    <row r="11" spans="1:8" x14ac:dyDescent="0.25">
      <c r="A11" s="94" t="s">
        <v>111</v>
      </c>
      <c r="B11" s="91">
        <v>11</v>
      </c>
      <c r="C11" s="35">
        <v>7</v>
      </c>
      <c r="D11" s="35">
        <v>5</v>
      </c>
      <c r="E11" s="35">
        <v>2</v>
      </c>
      <c r="F11" s="36">
        <f t="shared" si="1"/>
        <v>0.7142857142857143</v>
      </c>
      <c r="G11" s="49">
        <f t="shared" si="0"/>
        <v>0.2857142857142857</v>
      </c>
      <c r="H11" s="79">
        <v>15</v>
      </c>
    </row>
    <row r="12" spans="1:8" x14ac:dyDescent="0.25">
      <c r="A12" s="94" t="s">
        <v>112</v>
      </c>
      <c r="B12" s="91">
        <v>27</v>
      </c>
      <c r="C12" s="35">
        <v>36</v>
      </c>
      <c r="D12" s="35">
        <v>28</v>
      </c>
      <c r="E12" s="35">
        <v>8</v>
      </c>
      <c r="F12" s="36">
        <f t="shared" si="1"/>
        <v>0.77777777777777779</v>
      </c>
      <c r="G12" s="49">
        <f t="shared" si="0"/>
        <v>0.22222222222222221</v>
      </c>
      <c r="H12" s="79">
        <v>475</v>
      </c>
    </row>
    <row r="13" spans="1:8" x14ac:dyDescent="0.25">
      <c r="A13" s="94" t="s">
        <v>113</v>
      </c>
      <c r="B13" s="86">
        <v>7</v>
      </c>
      <c r="C13" s="35">
        <v>7</v>
      </c>
      <c r="D13" s="35">
        <v>4</v>
      </c>
      <c r="E13" s="35">
        <v>3</v>
      </c>
      <c r="F13" s="36">
        <f t="shared" si="1"/>
        <v>0.5714285714285714</v>
      </c>
      <c r="G13" s="49">
        <f t="shared" si="0"/>
        <v>0.42857142857142855</v>
      </c>
      <c r="H13" s="79">
        <v>84</v>
      </c>
    </row>
    <row r="14" spans="1:8" x14ac:dyDescent="0.25">
      <c r="A14" s="94" t="s">
        <v>114</v>
      </c>
      <c r="B14" s="86">
        <v>11</v>
      </c>
      <c r="C14" s="35">
        <v>12</v>
      </c>
      <c r="D14" s="35">
        <v>5</v>
      </c>
      <c r="E14" s="35">
        <v>7</v>
      </c>
      <c r="F14" s="36">
        <f t="shared" si="1"/>
        <v>0.41666666666666669</v>
      </c>
      <c r="G14" s="49">
        <f t="shared" si="0"/>
        <v>0.58333333333333337</v>
      </c>
      <c r="H14" s="79">
        <v>66</v>
      </c>
    </row>
    <row r="15" spans="1:8" x14ac:dyDescent="0.25">
      <c r="A15" s="94" t="s">
        <v>115</v>
      </c>
      <c r="B15" s="86">
        <v>85</v>
      </c>
      <c r="C15" s="35">
        <v>99</v>
      </c>
      <c r="D15" s="35">
        <v>68</v>
      </c>
      <c r="E15" s="35">
        <v>31</v>
      </c>
      <c r="F15" s="36">
        <f>D15/C15</f>
        <v>0.68686868686868685</v>
      </c>
      <c r="G15" s="49">
        <f t="shared" si="0"/>
        <v>0.31313131313131315</v>
      </c>
      <c r="H15" s="79">
        <v>554</v>
      </c>
    </row>
    <row r="16" spans="1:8" x14ac:dyDescent="0.25">
      <c r="A16" s="94" t="s">
        <v>116</v>
      </c>
      <c r="B16" s="86">
        <v>134</v>
      </c>
      <c r="C16" s="52">
        <v>183</v>
      </c>
      <c r="D16" s="35">
        <v>126</v>
      </c>
      <c r="E16" s="35">
        <v>57</v>
      </c>
      <c r="F16" s="36">
        <f t="shared" si="1"/>
        <v>0.68852459016393441</v>
      </c>
      <c r="G16" s="49">
        <f t="shared" si="0"/>
        <v>0.31147540983606559</v>
      </c>
      <c r="H16" s="79">
        <v>1961</v>
      </c>
    </row>
    <row r="17" spans="1:8" x14ac:dyDescent="0.25">
      <c r="A17" s="94" t="s">
        <v>27</v>
      </c>
      <c r="B17" s="86">
        <v>126</v>
      </c>
      <c r="C17" s="52">
        <v>126</v>
      </c>
      <c r="D17" s="35">
        <v>91</v>
      </c>
      <c r="E17" s="35">
        <v>35</v>
      </c>
      <c r="F17" s="36">
        <f>D17/C17</f>
        <v>0.72222222222222221</v>
      </c>
      <c r="G17" s="49">
        <f t="shared" si="0"/>
        <v>0.27777777777777779</v>
      </c>
      <c r="H17" s="79">
        <v>993</v>
      </c>
    </row>
    <row r="18" spans="1:8" x14ac:dyDescent="0.25">
      <c r="A18" s="94" t="s">
        <v>13</v>
      </c>
      <c r="B18" s="86">
        <v>3</v>
      </c>
      <c r="C18" s="52">
        <v>0</v>
      </c>
      <c r="D18" s="35">
        <v>0</v>
      </c>
      <c r="E18" s="35">
        <v>0</v>
      </c>
      <c r="F18" s="36">
        <v>0</v>
      </c>
      <c r="G18" s="49">
        <v>0</v>
      </c>
      <c r="H18" s="79">
        <v>0</v>
      </c>
    </row>
    <row r="19" spans="1:8" x14ac:dyDescent="0.25">
      <c r="A19" s="94" t="s">
        <v>117</v>
      </c>
      <c r="B19" s="86">
        <v>1</v>
      </c>
      <c r="C19" s="52">
        <v>0</v>
      </c>
      <c r="D19" s="35">
        <v>0</v>
      </c>
      <c r="E19" s="35">
        <v>0</v>
      </c>
      <c r="F19" s="36">
        <v>0</v>
      </c>
      <c r="G19" s="49">
        <v>0</v>
      </c>
      <c r="H19" s="79">
        <v>0</v>
      </c>
    </row>
    <row r="20" spans="1:8" x14ac:dyDescent="0.25">
      <c r="A20" s="94" t="s">
        <v>118</v>
      </c>
      <c r="B20" s="86">
        <v>0</v>
      </c>
      <c r="C20" s="52">
        <v>1</v>
      </c>
      <c r="D20" s="35">
        <v>0</v>
      </c>
      <c r="E20" s="35">
        <v>1</v>
      </c>
      <c r="F20" s="36">
        <f t="shared" si="1"/>
        <v>0</v>
      </c>
      <c r="G20" s="49">
        <f t="shared" si="0"/>
        <v>1</v>
      </c>
      <c r="H20" s="79">
        <v>5</v>
      </c>
    </row>
    <row r="21" spans="1:8" x14ac:dyDescent="0.25">
      <c r="A21" s="94" t="s">
        <v>119</v>
      </c>
      <c r="B21" s="86">
        <v>2</v>
      </c>
      <c r="C21" s="52">
        <v>2</v>
      </c>
      <c r="D21" s="35">
        <v>1</v>
      </c>
      <c r="E21" s="35">
        <v>1</v>
      </c>
      <c r="F21" s="36">
        <f t="shared" si="1"/>
        <v>0.5</v>
      </c>
      <c r="G21" s="49">
        <f t="shared" si="0"/>
        <v>0.5</v>
      </c>
      <c r="H21" s="79">
        <v>0</v>
      </c>
    </row>
    <row r="22" spans="1:8" x14ac:dyDescent="0.25">
      <c r="A22" s="94" t="s">
        <v>120</v>
      </c>
      <c r="B22" s="86">
        <v>6</v>
      </c>
      <c r="C22" s="52">
        <v>5</v>
      </c>
      <c r="D22" s="35">
        <v>2</v>
      </c>
      <c r="E22" s="35">
        <v>3</v>
      </c>
      <c r="F22" s="36">
        <f t="shared" si="1"/>
        <v>0.4</v>
      </c>
      <c r="G22" s="49">
        <f t="shared" si="0"/>
        <v>0.6</v>
      </c>
      <c r="H22" s="79">
        <v>19</v>
      </c>
    </row>
    <row r="23" spans="1:8" x14ac:dyDescent="0.25">
      <c r="A23" s="94" t="s">
        <v>121</v>
      </c>
      <c r="B23" s="91">
        <v>14</v>
      </c>
      <c r="C23" s="52">
        <v>13</v>
      </c>
      <c r="D23" s="35">
        <v>8</v>
      </c>
      <c r="E23" s="35">
        <v>5</v>
      </c>
      <c r="F23" s="36">
        <f t="shared" si="1"/>
        <v>0.61538461538461542</v>
      </c>
      <c r="G23" s="49">
        <f t="shared" si="0"/>
        <v>0.38461538461538464</v>
      </c>
      <c r="H23" s="79">
        <v>81</v>
      </c>
    </row>
    <row r="24" spans="1:8" x14ac:dyDescent="0.25">
      <c r="A24" s="95" t="s">
        <v>122</v>
      </c>
      <c r="B24" s="86">
        <v>276</v>
      </c>
      <c r="C24" s="52">
        <v>262</v>
      </c>
      <c r="D24" s="51">
        <v>131</v>
      </c>
      <c r="E24" s="51">
        <v>131</v>
      </c>
      <c r="F24" s="36">
        <f t="shared" si="1"/>
        <v>0.5</v>
      </c>
      <c r="G24" s="49">
        <f t="shared" si="0"/>
        <v>0.5</v>
      </c>
      <c r="H24" s="79">
        <v>3037</v>
      </c>
    </row>
    <row r="25" spans="1:8" x14ac:dyDescent="0.25">
      <c r="A25" s="94" t="s">
        <v>123</v>
      </c>
      <c r="B25" s="86">
        <v>7</v>
      </c>
      <c r="C25" s="52">
        <v>1</v>
      </c>
      <c r="D25" s="35">
        <v>0</v>
      </c>
      <c r="E25" s="35">
        <v>1</v>
      </c>
      <c r="F25" s="36">
        <f t="shared" si="1"/>
        <v>0</v>
      </c>
      <c r="G25" s="49">
        <f t="shared" si="0"/>
        <v>1</v>
      </c>
      <c r="H25" s="79">
        <v>30</v>
      </c>
    </row>
    <row r="26" spans="1:8" x14ac:dyDescent="0.25">
      <c r="A26" s="94" t="s">
        <v>26</v>
      </c>
      <c r="B26" s="86">
        <v>9</v>
      </c>
      <c r="C26" s="52">
        <v>6</v>
      </c>
      <c r="D26" s="35">
        <v>4</v>
      </c>
      <c r="E26" s="35">
        <v>2</v>
      </c>
      <c r="F26" s="36">
        <f t="shared" si="1"/>
        <v>0.66666666666666663</v>
      </c>
      <c r="G26" s="49">
        <f t="shared" si="0"/>
        <v>0.33333333333333331</v>
      </c>
      <c r="H26" s="79">
        <v>0</v>
      </c>
    </row>
    <row r="27" spans="1:8" x14ac:dyDescent="0.25">
      <c r="A27" s="94" t="s">
        <v>25</v>
      </c>
      <c r="B27" s="86">
        <v>16</v>
      </c>
      <c r="C27" s="52">
        <v>16</v>
      </c>
      <c r="D27" s="35">
        <v>13</v>
      </c>
      <c r="E27" s="35">
        <v>3</v>
      </c>
      <c r="F27" s="36">
        <f t="shared" si="1"/>
        <v>0.8125</v>
      </c>
      <c r="G27" s="49">
        <f t="shared" si="0"/>
        <v>0.1875</v>
      </c>
      <c r="H27" s="79">
        <v>99</v>
      </c>
    </row>
    <row r="28" spans="1:8" x14ac:dyDescent="0.25">
      <c r="A28" s="94" t="s">
        <v>15</v>
      </c>
      <c r="B28" s="86">
        <v>20</v>
      </c>
      <c r="C28" s="35">
        <v>20</v>
      </c>
      <c r="D28" s="35">
        <v>9</v>
      </c>
      <c r="E28" s="35">
        <v>11</v>
      </c>
      <c r="F28" s="36">
        <f t="shared" si="1"/>
        <v>0.45</v>
      </c>
      <c r="G28" s="49">
        <f t="shared" si="0"/>
        <v>0.55000000000000004</v>
      </c>
      <c r="H28" s="79">
        <v>243</v>
      </c>
    </row>
    <row r="29" spans="1:8" x14ac:dyDescent="0.25">
      <c r="A29" s="94" t="s">
        <v>50</v>
      </c>
      <c r="B29" s="86">
        <v>15</v>
      </c>
      <c r="C29" s="35">
        <v>20</v>
      </c>
      <c r="D29" s="35">
        <v>14</v>
      </c>
      <c r="E29" s="35">
        <v>6</v>
      </c>
      <c r="F29" s="36">
        <f t="shared" si="1"/>
        <v>0.7</v>
      </c>
      <c r="G29" s="49">
        <f t="shared" si="0"/>
        <v>0.3</v>
      </c>
      <c r="H29" s="79">
        <v>65</v>
      </c>
    </row>
    <row r="30" spans="1:8" x14ac:dyDescent="0.25">
      <c r="A30" s="94" t="s">
        <v>124</v>
      </c>
      <c r="B30" s="86">
        <v>31</v>
      </c>
      <c r="C30" s="35">
        <v>31</v>
      </c>
      <c r="D30" s="35">
        <v>15</v>
      </c>
      <c r="E30" s="35">
        <v>16</v>
      </c>
      <c r="F30" s="36">
        <f t="shared" si="1"/>
        <v>0.4838709677419355</v>
      </c>
      <c r="G30" s="49">
        <f t="shared" si="0"/>
        <v>0.5161290322580645</v>
      </c>
      <c r="H30" s="79">
        <v>357</v>
      </c>
    </row>
    <row r="31" spans="1:8" x14ac:dyDescent="0.25">
      <c r="A31" s="94" t="s">
        <v>5</v>
      </c>
      <c r="B31" s="86">
        <v>21</v>
      </c>
      <c r="C31" s="35">
        <v>16</v>
      </c>
      <c r="D31" s="35">
        <v>6</v>
      </c>
      <c r="E31" s="35">
        <v>10</v>
      </c>
      <c r="F31" s="36">
        <f t="shared" si="1"/>
        <v>0.375</v>
      </c>
      <c r="G31" s="49">
        <f t="shared" si="0"/>
        <v>0.625</v>
      </c>
      <c r="H31" s="79">
        <v>150</v>
      </c>
    </row>
    <row r="32" spans="1:8" x14ac:dyDescent="0.25">
      <c r="A32" s="94" t="s">
        <v>125</v>
      </c>
      <c r="B32" s="86">
        <v>11</v>
      </c>
      <c r="C32" s="35">
        <v>5</v>
      </c>
      <c r="D32" s="35">
        <v>1</v>
      </c>
      <c r="E32" s="35">
        <v>4</v>
      </c>
      <c r="F32" s="36">
        <f t="shared" si="1"/>
        <v>0.2</v>
      </c>
      <c r="G32" s="49">
        <f t="shared" si="0"/>
        <v>0.8</v>
      </c>
      <c r="H32" s="79">
        <v>17</v>
      </c>
    </row>
    <row r="33" spans="1:8" x14ac:dyDescent="0.25">
      <c r="A33" s="95" t="s">
        <v>126</v>
      </c>
      <c r="B33" s="86">
        <v>193</v>
      </c>
      <c r="C33" s="51">
        <v>214</v>
      </c>
      <c r="D33" s="51">
        <v>139</v>
      </c>
      <c r="E33" s="51">
        <v>75</v>
      </c>
      <c r="F33" s="36">
        <f t="shared" si="1"/>
        <v>0.64953271028037385</v>
      </c>
      <c r="G33" s="49">
        <f t="shared" si="0"/>
        <v>0.35046728971962615</v>
      </c>
      <c r="H33" s="79">
        <v>2085</v>
      </c>
    </row>
    <row r="34" spans="1:8" x14ac:dyDescent="0.25">
      <c r="A34" s="94" t="s">
        <v>127</v>
      </c>
      <c r="B34" s="86">
        <v>5</v>
      </c>
      <c r="C34" s="35">
        <v>9</v>
      </c>
      <c r="D34" s="35">
        <v>1</v>
      </c>
      <c r="E34" s="35">
        <v>8</v>
      </c>
      <c r="F34" s="36">
        <f t="shared" si="1"/>
        <v>0.1111111111111111</v>
      </c>
      <c r="G34" s="49">
        <f t="shared" si="0"/>
        <v>0.88888888888888884</v>
      </c>
      <c r="H34" s="79">
        <v>42</v>
      </c>
    </row>
    <row r="35" spans="1:8" x14ac:dyDescent="0.25">
      <c r="A35" s="94" t="s">
        <v>128</v>
      </c>
      <c r="B35" s="86">
        <v>129</v>
      </c>
      <c r="C35" s="35">
        <v>128</v>
      </c>
      <c r="D35" s="35">
        <v>81</v>
      </c>
      <c r="E35" s="35">
        <v>47</v>
      </c>
      <c r="F35" s="36">
        <f t="shared" si="1"/>
        <v>0.6328125</v>
      </c>
      <c r="G35" s="49">
        <f t="shared" si="0"/>
        <v>0.3671875</v>
      </c>
      <c r="H35" s="79">
        <v>1962</v>
      </c>
    </row>
    <row r="36" spans="1:8" x14ac:dyDescent="0.25">
      <c r="A36" s="94" t="s">
        <v>129</v>
      </c>
      <c r="B36" s="86">
        <v>20</v>
      </c>
      <c r="C36" s="35">
        <v>12</v>
      </c>
      <c r="D36" s="35">
        <v>3</v>
      </c>
      <c r="E36" s="35">
        <v>9</v>
      </c>
      <c r="F36" s="36">
        <f t="shared" si="1"/>
        <v>0.25</v>
      </c>
      <c r="G36" s="49">
        <f t="shared" si="0"/>
        <v>0.75</v>
      </c>
      <c r="H36" s="79">
        <v>201</v>
      </c>
    </row>
    <row r="37" spans="1:8" x14ac:dyDescent="0.25">
      <c r="A37" s="94" t="s">
        <v>130</v>
      </c>
      <c r="B37" s="86">
        <v>2</v>
      </c>
      <c r="C37" s="35">
        <v>0</v>
      </c>
      <c r="D37" s="35">
        <v>0</v>
      </c>
      <c r="E37" s="35">
        <v>0</v>
      </c>
      <c r="F37" s="36">
        <v>0</v>
      </c>
      <c r="G37" s="49">
        <v>0</v>
      </c>
      <c r="H37" s="79">
        <v>0</v>
      </c>
    </row>
    <row r="38" spans="1:8" x14ac:dyDescent="0.25">
      <c r="A38" s="94" t="s">
        <v>131</v>
      </c>
      <c r="B38" s="86">
        <v>39</v>
      </c>
      <c r="C38" s="35">
        <v>41</v>
      </c>
      <c r="D38" s="35">
        <v>20</v>
      </c>
      <c r="E38" s="35">
        <v>21</v>
      </c>
      <c r="F38" s="36">
        <f t="shared" si="1"/>
        <v>0.48780487804878048</v>
      </c>
      <c r="G38" s="49">
        <f t="shared" si="0"/>
        <v>0.51219512195121952</v>
      </c>
      <c r="H38" s="79">
        <v>350</v>
      </c>
    </row>
    <row r="39" spans="1:8" x14ac:dyDescent="0.25">
      <c r="A39" s="94" t="s">
        <v>132</v>
      </c>
      <c r="B39" s="86">
        <v>42</v>
      </c>
      <c r="C39" s="35">
        <v>35</v>
      </c>
      <c r="D39" s="35">
        <v>18</v>
      </c>
      <c r="E39" s="35">
        <v>17</v>
      </c>
      <c r="F39" s="36">
        <f t="shared" si="1"/>
        <v>0.51428571428571423</v>
      </c>
      <c r="G39" s="49">
        <f t="shared" si="0"/>
        <v>0.48571428571428571</v>
      </c>
      <c r="H39" s="79">
        <v>156</v>
      </c>
    </row>
    <row r="40" spans="1:8" x14ac:dyDescent="0.25">
      <c r="A40" s="94" t="s">
        <v>133</v>
      </c>
      <c r="B40" s="86">
        <v>6</v>
      </c>
      <c r="C40" s="35">
        <v>4</v>
      </c>
      <c r="D40" s="35">
        <v>0</v>
      </c>
      <c r="E40" s="35">
        <v>4</v>
      </c>
      <c r="F40" s="36">
        <f t="shared" si="1"/>
        <v>0</v>
      </c>
      <c r="G40" s="49">
        <f t="shared" si="0"/>
        <v>1</v>
      </c>
      <c r="H40" s="79">
        <v>77</v>
      </c>
    </row>
    <row r="41" spans="1:8" x14ac:dyDescent="0.25">
      <c r="A41" s="94" t="s">
        <v>134</v>
      </c>
      <c r="B41" s="86">
        <v>12</v>
      </c>
      <c r="C41" s="35">
        <v>13</v>
      </c>
      <c r="D41" s="35">
        <v>8</v>
      </c>
      <c r="E41" s="35">
        <v>5</v>
      </c>
      <c r="F41" s="36">
        <f t="shared" si="1"/>
        <v>0.61538461538461542</v>
      </c>
      <c r="G41" s="49">
        <f t="shared" si="0"/>
        <v>0.38461538461538464</v>
      </c>
      <c r="H41" s="79">
        <v>157</v>
      </c>
    </row>
    <row r="42" spans="1:8" x14ac:dyDescent="0.25">
      <c r="A42" s="94" t="s">
        <v>135</v>
      </c>
      <c r="B42" s="86">
        <v>27</v>
      </c>
      <c r="C42" s="35">
        <v>25</v>
      </c>
      <c r="D42" s="35">
        <v>18</v>
      </c>
      <c r="E42" s="35">
        <v>7</v>
      </c>
      <c r="F42" s="36">
        <f t="shared" si="1"/>
        <v>0.72</v>
      </c>
      <c r="G42" s="49">
        <f t="shared" si="0"/>
        <v>0.28000000000000003</v>
      </c>
      <c r="H42" s="79">
        <v>402</v>
      </c>
    </row>
    <row r="43" spans="1:8" x14ac:dyDescent="0.25">
      <c r="A43" s="95" t="s">
        <v>136</v>
      </c>
      <c r="B43" s="86">
        <v>181</v>
      </c>
      <c r="C43" s="51">
        <v>205</v>
      </c>
      <c r="D43" s="51">
        <v>115</v>
      </c>
      <c r="E43" s="51">
        <v>90</v>
      </c>
      <c r="F43" s="36">
        <f t="shared" si="1"/>
        <v>0.56097560975609762</v>
      </c>
      <c r="G43" s="49">
        <f t="shared" si="0"/>
        <v>0.43902439024390244</v>
      </c>
      <c r="H43" s="79">
        <v>1104</v>
      </c>
    </row>
    <row r="44" spans="1:8" x14ac:dyDescent="0.25">
      <c r="A44" s="94" t="s">
        <v>24</v>
      </c>
      <c r="B44" s="86">
        <v>126</v>
      </c>
      <c r="C44" s="35">
        <v>140</v>
      </c>
      <c r="D44" s="35">
        <v>93</v>
      </c>
      <c r="E44" s="35">
        <v>47</v>
      </c>
      <c r="F44" s="36">
        <f t="shared" si="1"/>
        <v>0.66428571428571426</v>
      </c>
      <c r="G44" s="49">
        <f t="shared" si="0"/>
        <v>0.33571428571428569</v>
      </c>
      <c r="H44" s="79">
        <v>1210</v>
      </c>
    </row>
    <row r="45" spans="1:8" x14ac:dyDescent="0.25">
      <c r="A45" s="94" t="s">
        <v>3</v>
      </c>
      <c r="B45" s="86">
        <v>10</v>
      </c>
      <c r="C45" s="35">
        <v>8</v>
      </c>
      <c r="D45" s="35">
        <v>7</v>
      </c>
      <c r="E45" s="35">
        <v>1</v>
      </c>
      <c r="F45" s="36">
        <f t="shared" si="1"/>
        <v>0.875</v>
      </c>
      <c r="G45" s="49">
        <f t="shared" si="0"/>
        <v>0.125</v>
      </c>
      <c r="H45" s="79">
        <v>47</v>
      </c>
    </row>
    <row r="46" spans="1:8" x14ac:dyDescent="0.25">
      <c r="A46" s="94" t="s">
        <v>6</v>
      </c>
      <c r="B46" s="86">
        <v>22</v>
      </c>
      <c r="C46" s="35">
        <v>20</v>
      </c>
      <c r="D46" s="35">
        <v>14</v>
      </c>
      <c r="E46" s="35">
        <v>6</v>
      </c>
      <c r="F46" s="36">
        <f t="shared" si="1"/>
        <v>0.7</v>
      </c>
      <c r="G46" s="49">
        <f t="shared" si="0"/>
        <v>0.3</v>
      </c>
      <c r="H46" s="79">
        <v>279</v>
      </c>
    </row>
    <row r="47" spans="1:8" x14ac:dyDescent="0.25">
      <c r="A47" s="94" t="s">
        <v>23</v>
      </c>
      <c r="B47" s="86">
        <v>80</v>
      </c>
      <c r="C47" s="35">
        <v>139</v>
      </c>
      <c r="D47" s="35">
        <v>110</v>
      </c>
      <c r="E47" s="35">
        <v>29</v>
      </c>
      <c r="F47" s="36">
        <f t="shared" si="1"/>
        <v>0.79136690647482011</v>
      </c>
      <c r="G47" s="49">
        <f t="shared" si="0"/>
        <v>0.20863309352517986</v>
      </c>
      <c r="H47" s="79">
        <v>1363</v>
      </c>
    </row>
    <row r="48" spans="1:8" x14ac:dyDescent="0.25">
      <c r="A48" s="94" t="s">
        <v>12</v>
      </c>
      <c r="B48" s="86">
        <v>2</v>
      </c>
      <c r="C48" s="35">
        <v>1</v>
      </c>
      <c r="D48" s="35">
        <v>0</v>
      </c>
      <c r="E48" s="35">
        <v>1</v>
      </c>
      <c r="F48" s="36">
        <f t="shared" si="1"/>
        <v>0</v>
      </c>
      <c r="G48" s="49">
        <f t="shared" si="0"/>
        <v>1</v>
      </c>
      <c r="H48" s="79">
        <v>0</v>
      </c>
    </row>
    <row r="49" spans="1:8" x14ac:dyDescent="0.25">
      <c r="A49" s="94" t="s">
        <v>22</v>
      </c>
      <c r="B49" s="86">
        <v>10</v>
      </c>
      <c r="C49" s="35">
        <v>11</v>
      </c>
      <c r="D49" s="35">
        <v>5</v>
      </c>
      <c r="E49" s="35">
        <v>6</v>
      </c>
      <c r="F49" s="36">
        <f t="shared" si="1"/>
        <v>0.45454545454545453</v>
      </c>
      <c r="G49" s="49">
        <f t="shared" si="0"/>
        <v>0.54545454545454541</v>
      </c>
      <c r="H49" s="79">
        <v>145</v>
      </c>
    </row>
    <row r="50" spans="1:8" x14ac:dyDescent="0.25">
      <c r="A50" s="94" t="s">
        <v>21</v>
      </c>
      <c r="B50" s="86">
        <v>5</v>
      </c>
      <c r="C50" s="35">
        <v>2</v>
      </c>
      <c r="D50" s="35">
        <v>1</v>
      </c>
      <c r="E50" s="35">
        <v>1</v>
      </c>
      <c r="F50" s="36">
        <f t="shared" si="1"/>
        <v>0.5</v>
      </c>
      <c r="G50" s="49">
        <f t="shared" si="0"/>
        <v>0.5</v>
      </c>
      <c r="H50" s="79">
        <v>43</v>
      </c>
    </row>
    <row r="51" spans="1:8" x14ac:dyDescent="0.25">
      <c r="A51" s="94" t="s">
        <v>4</v>
      </c>
      <c r="B51" s="86">
        <v>27</v>
      </c>
      <c r="C51" s="35">
        <v>34</v>
      </c>
      <c r="D51" s="35">
        <v>19</v>
      </c>
      <c r="E51" s="35">
        <v>15</v>
      </c>
      <c r="F51" s="36">
        <f t="shared" si="1"/>
        <v>0.55882352941176472</v>
      </c>
      <c r="G51" s="49">
        <f t="shared" si="0"/>
        <v>0.44117647058823528</v>
      </c>
      <c r="H51" s="79">
        <v>234</v>
      </c>
    </row>
    <row r="52" spans="1:8" x14ac:dyDescent="0.25">
      <c r="A52" s="94" t="s">
        <v>20</v>
      </c>
      <c r="B52" s="86">
        <v>29</v>
      </c>
      <c r="C52" s="35">
        <v>21</v>
      </c>
      <c r="D52" s="35">
        <v>15</v>
      </c>
      <c r="E52" s="35">
        <v>6</v>
      </c>
      <c r="F52" s="36">
        <f t="shared" si="1"/>
        <v>0.7142857142857143</v>
      </c>
      <c r="G52" s="49">
        <f t="shared" si="0"/>
        <v>0.2857142857142857</v>
      </c>
      <c r="H52" s="79">
        <v>89</v>
      </c>
    </row>
    <row r="53" spans="1:8" x14ac:dyDescent="0.25">
      <c r="A53" s="94" t="s">
        <v>19</v>
      </c>
      <c r="B53" s="86">
        <v>8</v>
      </c>
      <c r="C53" s="35">
        <v>2</v>
      </c>
      <c r="D53" s="35">
        <v>1</v>
      </c>
      <c r="E53" s="35">
        <v>1</v>
      </c>
      <c r="F53" s="36">
        <f t="shared" si="1"/>
        <v>0.5</v>
      </c>
      <c r="G53" s="49">
        <f t="shared" si="0"/>
        <v>0.5</v>
      </c>
      <c r="H53" s="79">
        <v>23</v>
      </c>
    </row>
    <row r="54" spans="1:8" x14ac:dyDescent="0.25">
      <c r="A54" s="94" t="s">
        <v>65</v>
      </c>
      <c r="B54" s="86">
        <v>7</v>
      </c>
      <c r="C54" s="35">
        <v>5</v>
      </c>
      <c r="D54" s="35">
        <v>1</v>
      </c>
      <c r="E54" s="35">
        <v>4</v>
      </c>
      <c r="F54" s="36">
        <f t="shared" si="1"/>
        <v>0.2</v>
      </c>
      <c r="G54" s="49">
        <f t="shared" si="0"/>
        <v>0.8</v>
      </c>
      <c r="H54" s="79">
        <v>63</v>
      </c>
    </row>
    <row r="55" spans="1:8" x14ac:dyDescent="0.25">
      <c r="A55" s="94" t="s">
        <v>18</v>
      </c>
      <c r="B55" s="86">
        <v>31</v>
      </c>
      <c r="C55" s="35">
        <v>24</v>
      </c>
      <c r="D55" s="35">
        <v>14</v>
      </c>
      <c r="E55" s="35">
        <v>10</v>
      </c>
      <c r="F55" s="36">
        <f t="shared" si="1"/>
        <v>0.58333333333333337</v>
      </c>
      <c r="G55" s="49">
        <f t="shared" si="0"/>
        <v>0.41666666666666669</v>
      </c>
      <c r="H55" s="79">
        <v>135</v>
      </c>
    </row>
    <row r="56" spans="1:8" x14ac:dyDescent="0.25">
      <c r="A56" s="94" t="s">
        <v>9</v>
      </c>
      <c r="B56" s="86">
        <v>29</v>
      </c>
      <c r="C56" s="35">
        <v>31</v>
      </c>
      <c r="D56" s="35">
        <v>14</v>
      </c>
      <c r="E56" s="35">
        <v>17</v>
      </c>
      <c r="F56" s="36">
        <f t="shared" si="1"/>
        <v>0.45161290322580644</v>
      </c>
      <c r="G56" s="49">
        <f t="shared" si="0"/>
        <v>0.54838709677419351</v>
      </c>
      <c r="H56" s="79">
        <v>595</v>
      </c>
    </row>
    <row r="57" spans="1:8" x14ac:dyDescent="0.25">
      <c r="A57" s="94" t="s">
        <v>10</v>
      </c>
      <c r="B57" s="86">
        <v>21</v>
      </c>
      <c r="C57" s="35">
        <v>25</v>
      </c>
      <c r="D57" s="35">
        <v>18</v>
      </c>
      <c r="E57" s="35">
        <v>7</v>
      </c>
      <c r="F57" s="36">
        <f t="shared" si="1"/>
        <v>0.72</v>
      </c>
      <c r="G57" s="49">
        <f t="shared" si="0"/>
        <v>0.28000000000000003</v>
      </c>
      <c r="H57" s="79">
        <v>284</v>
      </c>
    </row>
    <row r="58" spans="1:8" x14ac:dyDescent="0.25">
      <c r="A58" s="94" t="s">
        <v>67</v>
      </c>
      <c r="B58" s="86">
        <v>11</v>
      </c>
      <c r="C58" s="35">
        <v>14</v>
      </c>
      <c r="D58" s="35">
        <v>8</v>
      </c>
      <c r="E58" s="35">
        <v>6</v>
      </c>
      <c r="F58" s="36">
        <f t="shared" si="1"/>
        <v>0.5714285714285714</v>
      </c>
      <c r="G58" s="49">
        <f t="shared" si="0"/>
        <v>0.42857142857142855</v>
      </c>
      <c r="H58" s="79">
        <v>72</v>
      </c>
    </row>
    <row r="59" spans="1:8" x14ac:dyDescent="0.25">
      <c r="A59" s="94" t="s">
        <v>137</v>
      </c>
      <c r="B59" s="86">
        <v>138</v>
      </c>
      <c r="C59" s="35">
        <v>96</v>
      </c>
      <c r="D59" s="35">
        <v>56</v>
      </c>
      <c r="E59" s="35">
        <v>40</v>
      </c>
      <c r="F59" s="36">
        <f t="shared" si="1"/>
        <v>0.58333333333333337</v>
      </c>
      <c r="G59" s="49">
        <f t="shared" si="0"/>
        <v>0.41666666666666669</v>
      </c>
      <c r="H59" s="79">
        <v>956</v>
      </c>
    </row>
    <row r="60" spans="1:8" x14ac:dyDescent="0.25">
      <c r="A60" s="94" t="s">
        <v>17</v>
      </c>
      <c r="B60" s="89">
        <v>70</v>
      </c>
      <c r="C60" s="1">
        <v>67</v>
      </c>
      <c r="D60" s="1">
        <v>32</v>
      </c>
      <c r="E60" s="35">
        <v>35</v>
      </c>
      <c r="F60" s="36">
        <f t="shared" si="1"/>
        <v>0.47761194029850745</v>
      </c>
      <c r="G60" s="49">
        <f t="shared" si="0"/>
        <v>0.52238805970149249</v>
      </c>
      <c r="H60" s="79">
        <v>818</v>
      </c>
    </row>
    <row r="61" spans="1:8" x14ac:dyDescent="0.25">
      <c r="A61" s="94" t="s">
        <v>70</v>
      </c>
      <c r="B61" s="88">
        <v>1</v>
      </c>
      <c r="C61" s="1">
        <v>0</v>
      </c>
      <c r="D61" s="1">
        <v>0</v>
      </c>
      <c r="E61" s="1">
        <v>0</v>
      </c>
      <c r="F61" s="36">
        <v>0</v>
      </c>
      <c r="G61" s="49">
        <v>0</v>
      </c>
      <c r="H61" s="79">
        <v>0</v>
      </c>
    </row>
    <row r="62" spans="1:8" x14ac:dyDescent="0.25">
      <c r="A62" s="94" t="s">
        <v>138</v>
      </c>
      <c r="B62" s="86">
        <v>41</v>
      </c>
      <c r="C62" s="35">
        <v>37</v>
      </c>
      <c r="D62" s="35">
        <v>22</v>
      </c>
      <c r="E62" s="54">
        <v>15</v>
      </c>
      <c r="F62" s="36">
        <f t="shared" si="1"/>
        <v>0.59459459459459463</v>
      </c>
      <c r="G62" s="49">
        <f t="shared" si="0"/>
        <v>0.40540540540540543</v>
      </c>
      <c r="H62" s="79">
        <v>351</v>
      </c>
    </row>
    <row r="63" spans="1:8" x14ac:dyDescent="0.25">
      <c r="A63" s="94" t="s">
        <v>72</v>
      </c>
      <c r="B63" s="86">
        <v>14</v>
      </c>
      <c r="C63" s="35">
        <v>10</v>
      </c>
      <c r="D63" s="35">
        <v>8</v>
      </c>
      <c r="E63" s="54">
        <v>2</v>
      </c>
      <c r="F63" s="36">
        <f t="shared" si="1"/>
        <v>0.8</v>
      </c>
      <c r="G63" s="49">
        <f t="shared" si="0"/>
        <v>0.2</v>
      </c>
      <c r="H63" s="79">
        <v>40</v>
      </c>
    </row>
    <row r="64" spans="1:8" x14ac:dyDescent="0.25">
      <c r="A64" s="94" t="s">
        <v>73</v>
      </c>
      <c r="B64" s="86">
        <v>41</v>
      </c>
      <c r="C64" s="35">
        <v>39</v>
      </c>
      <c r="D64" s="35">
        <v>26</v>
      </c>
      <c r="E64" s="54">
        <v>13</v>
      </c>
      <c r="F64" s="36">
        <f t="shared" si="1"/>
        <v>0.66666666666666663</v>
      </c>
      <c r="G64" s="49">
        <f t="shared" si="0"/>
        <v>0.33333333333333331</v>
      </c>
      <c r="H64" s="79">
        <v>374</v>
      </c>
    </row>
    <row r="65" spans="1:16" x14ac:dyDescent="0.25">
      <c r="A65" s="94" t="s">
        <v>139</v>
      </c>
      <c r="B65" s="86">
        <v>6</v>
      </c>
      <c r="C65" s="35">
        <v>8</v>
      </c>
      <c r="D65" s="35">
        <v>5</v>
      </c>
      <c r="E65" s="54">
        <v>3</v>
      </c>
      <c r="F65" s="36">
        <f t="shared" si="1"/>
        <v>0.625</v>
      </c>
      <c r="G65" s="49">
        <f t="shared" si="0"/>
        <v>0.375</v>
      </c>
      <c r="H65" s="79">
        <v>22</v>
      </c>
    </row>
    <row r="66" spans="1:16" x14ac:dyDescent="0.25">
      <c r="A66" s="94" t="s">
        <v>140</v>
      </c>
      <c r="B66" s="86">
        <v>22</v>
      </c>
      <c r="C66" s="35">
        <v>17</v>
      </c>
      <c r="D66" s="35">
        <v>10</v>
      </c>
      <c r="E66" s="54">
        <v>7</v>
      </c>
      <c r="F66" s="36">
        <f t="shared" si="1"/>
        <v>0.58823529411764708</v>
      </c>
      <c r="G66" s="49">
        <f t="shared" si="0"/>
        <v>0.41176470588235292</v>
      </c>
      <c r="H66" s="79">
        <v>249</v>
      </c>
    </row>
    <row r="67" spans="1:16" x14ac:dyDescent="0.25">
      <c r="A67" s="94" t="s">
        <v>141</v>
      </c>
      <c r="B67" s="86">
        <v>12</v>
      </c>
      <c r="C67" s="35">
        <v>14</v>
      </c>
      <c r="D67" s="35">
        <v>7</v>
      </c>
      <c r="E67" s="54">
        <v>7</v>
      </c>
      <c r="F67" s="36">
        <f t="shared" si="1"/>
        <v>0.5</v>
      </c>
      <c r="G67" s="49">
        <f t="shared" si="0"/>
        <v>0.5</v>
      </c>
      <c r="H67" s="79">
        <v>105</v>
      </c>
    </row>
    <row r="68" spans="1:16" x14ac:dyDescent="0.25">
      <c r="A68" s="94" t="s">
        <v>145</v>
      </c>
      <c r="B68" s="86">
        <v>9</v>
      </c>
      <c r="C68" s="35">
        <v>8</v>
      </c>
      <c r="D68" s="35">
        <v>5</v>
      </c>
      <c r="E68" s="54">
        <v>3</v>
      </c>
      <c r="F68" s="36">
        <f t="shared" si="1"/>
        <v>0.625</v>
      </c>
      <c r="G68" s="49">
        <f t="shared" si="0"/>
        <v>0.375</v>
      </c>
      <c r="H68" s="79">
        <v>149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36">
        <v>0</v>
      </c>
      <c r="G69" s="49">
        <v>0</v>
      </c>
      <c r="H69" s="79">
        <v>1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5</v>
      </c>
      <c r="C70" s="35">
        <v>4</v>
      </c>
      <c r="D70" s="35">
        <v>3</v>
      </c>
      <c r="E70" s="54">
        <v>1</v>
      </c>
      <c r="F70" s="36">
        <f t="shared" ref="F70:F71" si="2">D70/C70</f>
        <v>0.75</v>
      </c>
      <c r="G70" s="49">
        <f t="shared" ref="G70:G71" si="3">E70/C70</f>
        <v>0.25</v>
      </c>
      <c r="H70" s="79">
        <v>31</v>
      </c>
    </row>
    <row r="71" spans="1:16" ht="15.75" thickBot="1" x14ac:dyDescent="0.3">
      <c r="A71" s="96" t="s">
        <v>143</v>
      </c>
      <c r="B71" s="85">
        <v>6</v>
      </c>
      <c r="C71" s="80">
        <v>5</v>
      </c>
      <c r="D71" s="80">
        <v>3</v>
      </c>
      <c r="E71" s="81">
        <v>2</v>
      </c>
      <c r="F71" s="82">
        <f t="shared" si="2"/>
        <v>0.6</v>
      </c>
      <c r="G71" s="83">
        <f t="shared" si="3"/>
        <v>0.4</v>
      </c>
      <c r="H71" s="84">
        <v>25</v>
      </c>
    </row>
    <row r="72" spans="1:16" ht="15.75" thickBot="1" x14ac:dyDescent="0.3">
      <c r="A72" s="97" t="s">
        <v>93</v>
      </c>
      <c r="B72" s="71">
        <f>SUM(B8:B71)</f>
        <v>2342</v>
      </c>
      <c r="C72" s="71">
        <f>SUM(C8:C71)</f>
        <v>2398</v>
      </c>
      <c r="D72" s="71">
        <f>SUM(D8:D71)</f>
        <v>1457</v>
      </c>
      <c r="E72" s="71">
        <f>SUM(E8:E71)</f>
        <v>941</v>
      </c>
      <c r="F72" s="73">
        <f>D72/C72</f>
        <v>0.60758965804837362</v>
      </c>
      <c r="G72" s="72">
        <f>E72/C72</f>
        <v>0.39241034195162633</v>
      </c>
      <c r="H72" s="71">
        <f>SUM(H8:H71)</f>
        <v>23345</v>
      </c>
    </row>
    <row r="74" spans="1:16" x14ac:dyDescent="0.25">
      <c r="A74" s="8" t="s">
        <v>92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5"/>
      <c r="M75" s="5"/>
      <c r="N75" s="5"/>
      <c r="O75" s="5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ignoredErrors>
    <ignoredError sqref="G70:G71 F70:F7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topLeftCell="A43" zoomScaleNormal="100" workbookViewId="0">
      <selection activeCell="G70" sqref="G70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150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21</v>
      </c>
      <c r="C8" s="74">
        <v>17</v>
      </c>
      <c r="D8" s="74">
        <v>8</v>
      </c>
      <c r="E8" s="74">
        <v>9</v>
      </c>
      <c r="F8" s="75">
        <f>D8/C8</f>
        <v>0.47058823529411764</v>
      </c>
      <c r="G8" s="76">
        <f>E8/C8</f>
        <v>0.52941176470588236</v>
      </c>
      <c r="H8" s="78">
        <v>348</v>
      </c>
    </row>
    <row r="9" spans="1:8" x14ac:dyDescent="0.25">
      <c r="A9" s="94" t="s">
        <v>109</v>
      </c>
      <c r="B9" s="91">
        <v>4</v>
      </c>
      <c r="C9" s="35">
        <v>4</v>
      </c>
      <c r="D9" s="35">
        <v>3</v>
      </c>
      <c r="E9" s="35">
        <v>1</v>
      </c>
      <c r="F9" s="36">
        <f>D9/C9</f>
        <v>0.75</v>
      </c>
      <c r="G9" s="49">
        <f t="shared" ref="G9:G71" si="0">E9/C9</f>
        <v>0.25</v>
      </c>
      <c r="H9" s="79">
        <v>33</v>
      </c>
    </row>
    <row r="10" spans="1:8" x14ac:dyDescent="0.25">
      <c r="A10" s="94" t="s">
        <v>110</v>
      </c>
      <c r="B10" s="91">
        <v>45</v>
      </c>
      <c r="C10" s="35">
        <v>51</v>
      </c>
      <c r="D10" s="35">
        <v>12</v>
      </c>
      <c r="E10" s="35">
        <v>39</v>
      </c>
      <c r="F10" s="36">
        <f>D10/C10</f>
        <v>0.23529411764705882</v>
      </c>
      <c r="G10" s="49">
        <f t="shared" si="0"/>
        <v>0.76470588235294112</v>
      </c>
      <c r="H10" s="79">
        <v>490</v>
      </c>
    </row>
    <row r="11" spans="1:8" x14ac:dyDescent="0.25">
      <c r="A11" s="94" t="s">
        <v>111</v>
      </c>
      <c r="B11" s="91">
        <v>4</v>
      </c>
      <c r="C11" s="35">
        <v>7</v>
      </c>
      <c r="D11" s="35">
        <v>2</v>
      </c>
      <c r="E11" s="35">
        <v>5</v>
      </c>
      <c r="F11" s="36">
        <f>D11/C11</f>
        <v>0.2857142857142857</v>
      </c>
      <c r="G11" s="49">
        <f t="shared" si="0"/>
        <v>0.7142857142857143</v>
      </c>
      <c r="H11" s="79">
        <v>22</v>
      </c>
    </row>
    <row r="12" spans="1:8" x14ac:dyDescent="0.25">
      <c r="A12" s="94" t="s">
        <v>112</v>
      </c>
      <c r="B12" s="91">
        <v>16</v>
      </c>
      <c r="C12" s="35">
        <v>18</v>
      </c>
      <c r="D12" s="35">
        <v>9</v>
      </c>
      <c r="E12" s="35">
        <v>9</v>
      </c>
      <c r="F12" s="36">
        <f t="shared" ref="F12:F71" si="1">D12/C12</f>
        <v>0.5</v>
      </c>
      <c r="G12" s="49">
        <f t="shared" si="0"/>
        <v>0.5</v>
      </c>
      <c r="H12" s="79">
        <v>483</v>
      </c>
    </row>
    <row r="13" spans="1:8" x14ac:dyDescent="0.25">
      <c r="A13" s="94" t="s">
        <v>113</v>
      </c>
      <c r="B13" s="86">
        <v>5</v>
      </c>
      <c r="C13" s="35">
        <v>5</v>
      </c>
      <c r="D13" s="35">
        <v>1</v>
      </c>
      <c r="E13" s="35">
        <v>4</v>
      </c>
      <c r="F13" s="36">
        <f t="shared" si="1"/>
        <v>0.2</v>
      </c>
      <c r="G13" s="49">
        <f t="shared" si="0"/>
        <v>0.8</v>
      </c>
      <c r="H13" s="79">
        <v>83</v>
      </c>
    </row>
    <row r="14" spans="1:8" x14ac:dyDescent="0.25">
      <c r="A14" s="94" t="s">
        <v>114</v>
      </c>
      <c r="B14" s="86">
        <v>7</v>
      </c>
      <c r="C14" s="35">
        <v>8</v>
      </c>
      <c r="D14" s="35">
        <v>1</v>
      </c>
      <c r="E14" s="35">
        <v>7</v>
      </c>
      <c r="F14" s="36">
        <f t="shared" si="1"/>
        <v>0.125</v>
      </c>
      <c r="G14" s="49">
        <f t="shared" si="0"/>
        <v>0.875</v>
      </c>
      <c r="H14" s="79">
        <v>73</v>
      </c>
    </row>
    <row r="15" spans="1:8" x14ac:dyDescent="0.25">
      <c r="A15" s="94" t="s">
        <v>115</v>
      </c>
      <c r="B15" s="86">
        <v>69</v>
      </c>
      <c r="C15" s="35">
        <v>72</v>
      </c>
      <c r="D15" s="35">
        <v>30</v>
      </c>
      <c r="E15" s="35">
        <v>42</v>
      </c>
      <c r="F15" s="36">
        <f>D15/C15</f>
        <v>0.41666666666666669</v>
      </c>
      <c r="G15" s="49">
        <f t="shared" si="0"/>
        <v>0.58333333333333337</v>
      </c>
      <c r="H15" s="79">
        <v>597</v>
      </c>
    </row>
    <row r="16" spans="1:8" x14ac:dyDescent="0.25">
      <c r="A16" s="94" t="s">
        <v>116</v>
      </c>
      <c r="B16" s="86">
        <v>145</v>
      </c>
      <c r="C16" s="52">
        <v>140</v>
      </c>
      <c r="D16" s="35">
        <v>57</v>
      </c>
      <c r="E16" s="35">
        <v>83</v>
      </c>
      <c r="F16" s="36">
        <f t="shared" si="1"/>
        <v>0.40714285714285714</v>
      </c>
      <c r="G16" s="49">
        <f t="shared" si="0"/>
        <v>0.59285714285714286</v>
      </c>
      <c r="H16" s="79">
        <v>2012</v>
      </c>
    </row>
    <row r="17" spans="1:8" x14ac:dyDescent="0.25">
      <c r="A17" s="94" t="s">
        <v>27</v>
      </c>
      <c r="B17" s="86">
        <v>77</v>
      </c>
      <c r="C17" s="52">
        <v>87</v>
      </c>
      <c r="D17" s="35">
        <v>49</v>
      </c>
      <c r="E17" s="35">
        <v>38</v>
      </c>
      <c r="F17" s="36">
        <f>D17/C17</f>
        <v>0.56321839080459768</v>
      </c>
      <c r="G17" s="49">
        <f t="shared" si="0"/>
        <v>0.43678160919540232</v>
      </c>
      <c r="H17" s="79">
        <v>988</v>
      </c>
    </row>
    <row r="18" spans="1:8" x14ac:dyDescent="0.25">
      <c r="A18" s="94" t="s">
        <v>13</v>
      </c>
      <c r="B18" s="86">
        <v>3</v>
      </c>
      <c r="C18" s="52">
        <v>6</v>
      </c>
      <c r="D18" s="35">
        <v>2</v>
      </c>
      <c r="E18" s="35">
        <v>4</v>
      </c>
      <c r="F18" s="36">
        <f t="shared" ref="F18:F25" si="2">D18/C18</f>
        <v>0.33333333333333331</v>
      </c>
      <c r="G18" s="49">
        <f t="shared" si="0"/>
        <v>0.66666666666666663</v>
      </c>
      <c r="H18" s="79">
        <v>0</v>
      </c>
    </row>
    <row r="19" spans="1:8" x14ac:dyDescent="0.25">
      <c r="A19" s="94" t="s">
        <v>117</v>
      </c>
      <c r="B19" s="86">
        <v>1</v>
      </c>
      <c r="C19" s="52">
        <v>1</v>
      </c>
      <c r="D19" s="35">
        <v>0</v>
      </c>
      <c r="E19" s="35">
        <v>1</v>
      </c>
      <c r="F19" s="36">
        <f t="shared" si="2"/>
        <v>0</v>
      </c>
      <c r="G19" s="49">
        <f t="shared" si="0"/>
        <v>1</v>
      </c>
      <c r="H19" s="79">
        <v>0</v>
      </c>
    </row>
    <row r="20" spans="1:8" x14ac:dyDescent="0.25">
      <c r="A20" s="94" t="s">
        <v>118</v>
      </c>
      <c r="B20" s="86">
        <v>3</v>
      </c>
      <c r="C20" s="52">
        <v>2</v>
      </c>
      <c r="D20" s="35">
        <v>1</v>
      </c>
      <c r="E20" s="35">
        <v>1</v>
      </c>
      <c r="F20" s="36">
        <f t="shared" si="2"/>
        <v>0.5</v>
      </c>
      <c r="G20" s="49">
        <f t="shared" si="0"/>
        <v>0.5</v>
      </c>
      <c r="H20" s="79">
        <v>4</v>
      </c>
    </row>
    <row r="21" spans="1:8" x14ac:dyDescent="0.25">
      <c r="A21" s="94" t="s">
        <v>119</v>
      </c>
      <c r="B21" s="86">
        <v>4</v>
      </c>
      <c r="C21" s="52">
        <v>3</v>
      </c>
      <c r="D21" s="35">
        <v>1</v>
      </c>
      <c r="E21" s="35">
        <v>2</v>
      </c>
      <c r="F21" s="36">
        <f t="shared" si="2"/>
        <v>0.33333333333333331</v>
      </c>
      <c r="G21" s="49">
        <f t="shared" si="0"/>
        <v>0.66666666666666663</v>
      </c>
      <c r="H21" s="79">
        <v>0</v>
      </c>
    </row>
    <row r="22" spans="1:8" x14ac:dyDescent="0.25">
      <c r="A22" s="94" t="s">
        <v>120</v>
      </c>
      <c r="B22" s="86">
        <v>3</v>
      </c>
      <c r="C22" s="52">
        <v>5</v>
      </c>
      <c r="D22" s="35">
        <v>1</v>
      </c>
      <c r="E22" s="35">
        <v>4</v>
      </c>
      <c r="F22" s="36">
        <f t="shared" si="2"/>
        <v>0.2</v>
      </c>
      <c r="G22" s="49">
        <f t="shared" si="0"/>
        <v>0.8</v>
      </c>
      <c r="H22" s="79">
        <v>20</v>
      </c>
    </row>
    <row r="23" spans="1:8" x14ac:dyDescent="0.25">
      <c r="A23" s="94" t="s">
        <v>121</v>
      </c>
      <c r="B23" s="91">
        <v>18</v>
      </c>
      <c r="C23" s="52">
        <v>18</v>
      </c>
      <c r="D23" s="35">
        <v>8</v>
      </c>
      <c r="E23" s="35">
        <v>10</v>
      </c>
      <c r="F23" s="36">
        <f t="shared" si="2"/>
        <v>0.44444444444444442</v>
      </c>
      <c r="G23" s="49">
        <f t="shared" si="0"/>
        <v>0.55555555555555558</v>
      </c>
      <c r="H23" s="79">
        <v>85</v>
      </c>
    </row>
    <row r="24" spans="1:8" x14ac:dyDescent="0.25">
      <c r="A24" s="95" t="s">
        <v>122</v>
      </c>
      <c r="B24" s="86">
        <v>288</v>
      </c>
      <c r="C24" s="52">
        <v>280</v>
      </c>
      <c r="D24" s="51">
        <v>138</v>
      </c>
      <c r="E24" s="51">
        <v>142</v>
      </c>
      <c r="F24" s="36">
        <f t="shared" si="2"/>
        <v>0.49285714285714288</v>
      </c>
      <c r="G24" s="49">
        <f t="shared" si="0"/>
        <v>0.50714285714285712</v>
      </c>
      <c r="H24" s="79">
        <v>3079</v>
      </c>
    </row>
    <row r="25" spans="1:8" x14ac:dyDescent="0.25">
      <c r="A25" s="94" t="s">
        <v>123</v>
      </c>
      <c r="B25" s="86">
        <v>6</v>
      </c>
      <c r="C25" s="52">
        <v>7</v>
      </c>
      <c r="D25" s="35">
        <v>3</v>
      </c>
      <c r="E25" s="35">
        <v>4</v>
      </c>
      <c r="F25" s="36">
        <f t="shared" si="2"/>
        <v>0.42857142857142855</v>
      </c>
      <c r="G25" s="49">
        <f t="shared" si="0"/>
        <v>0.5714285714285714</v>
      </c>
      <c r="H25" s="79">
        <v>36</v>
      </c>
    </row>
    <row r="26" spans="1:8" x14ac:dyDescent="0.25">
      <c r="A26" s="94" t="s">
        <v>26</v>
      </c>
      <c r="B26" s="86">
        <v>9</v>
      </c>
      <c r="C26" s="52">
        <v>7</v>
      </c>
      <c r="D26" s="35">
        <v>0</v>
      </c>
      <c r="E26" s="35">
        <v>7</v>
      </c>
      <c r="F26" s="36">
        <f t="shared" si="1"/>
        <v>0</v>
      </c>
      <c r="G26" s="49">
        <f t="shared" si="0"/>
        <v>1</v>
      </c>
      <c r="H26" s="79">
        <v>11</v>
      </c>
    </row>
    <row r="27" spans="1:8" x14ac:dyDescent="0.25">
      <c r="A27" s="94" t="s">
        <v>25</v>
      </c>
      <c r="B27" s="86">
        <v>10</v>
      </c>
      <c r="C27" s="52">
        <v>11</v>
      </c>
      <c r="D27" s="35">
        <v>4</v>
      </c>
      <c r="E27" s="35">
        <v>7</v>
      </c>
      <c r="F27" s="36">
        <f t="shared" si="1"/>
        <v>0.36363636363636365</v>
      </c>
      <c r="G27" s="49">
        <f t="shared" si="0"/>
        <v>0.63636363636363635</v>
      </c>
      <c r="H27" s="79">
        <v>103</v>
      </c>
    </row>
    <row r="28" spans="1:8" x14ac:dyDescent="0.25">
      <c r="A28" s="94" t="s">
        <v>15</v>
      </c>
      <c r="B28" s="86">
        <v>10</v>
      </c>
      <c r="C28" s="35">
        <v>15</v>
      </c>
      <c r="D28" s="35">
        <v>6</v>
      </c>
      <c r="E28" s="35">
        <v>9</v>
      </c>
      <c r="F28" s="36">
        <f t="shared" si="1"/>
        <v>0.4</v>
      </c>
      <c r="G28" s="49">
        <f t="shared" si="0"/>
        <v>0.6</v>
      </c>
      <c r="H28" s="79">
        <v>264</v>
      </c>
    </row>
    <row r="29" spans="1:8" x14ac:dyDescent="0.25">
      <c r="A29" s="94" t="s">
        <v>50</v>
      </c>
      <c r="B29" s="86">
        <v>3</v>
      </c>
      <c r="C29" s="35">
        <v>5</v>
      </c>
      <c r="D29" s="35">
        <v>3</v>
      </c>
      <c r="E29" s="35">
        <v>2</v>
      </c>
      <c r="F29" s="36">
        <f t="shared" si="1"/>
        <v>0.6</v>
      </c>
      <c r="G29" s="49">
        <f t="shared" si="0"/>
        <v>0.4</v>
      </c>
      <c r="H29" s="79">
        <v>66</v>
      </c>
    </row>
    <row r="30" spans="1:8" x14ac:dyDescent="0.25">
      <c r="A30" s="94" t="s">
        <v>124</v>
      </c>
      <c r="B30" s="86">
        <v>35</v>
      </c>
      <c r="C30" s="35">
        <v>33</v>
      </c>
      <c r="D30" s="35">
        <v>15</v>
      </c>
      <c r="E30" s="35">
        <v>18</v>
      </c>
      <c r="F30" s="36">
        <f t="shared" si="1"/>
        <v>0.45454545454545453</v>
      </c>
      <c r="G30" s="49">
        <f t="shared" si="0"/>
        <v>0.54545454545454541</v>
      </c>
      <c r="H30" s="79">
        <v>368</v>
      </c>
    </row>
    <row r="31" spans="1:8" x14ac:dyDescent="0.25">
      <c r="A31" s="94" t="s">
        <v>5</v>
      </c>
      <c r="B31" s="86">
        <v>24</v>
      </c>
      <c r="C31" s="35">
        <v>19</v>
      </c>
      <c r="D31" s="35">
        <v>10</v>
      </c>
      <c r="E31" s="35">
        <v>9</v>
      </c>
      <c r="F31" s="36">
        <f t="shared" si="1"/>
        <v>0.52631578947368418</v>
      </c>
      <c r="G31" s="49">
        <f t="shared" si="0"/>
        <v>0.47368421052631576</v>
      </c>
      <c r="H31" s="79">
        <v>168</v>
      </c>
    </row>
    <row r="32" spans="1:8" x14ac:dyDescent="0.25">
      <c r="A32" s="94" t="s">
        <v>125</v>
      </c>
      <c r="B32" s="86">
        <v>3</v>
      </c>
      <c r="C32" s="35">
        <v>7</v>
      </c>
      <c r="D32" s="35">
        <v>2</v>
      </c>
      <c r="E32" s="35">
        <v>5</v>
      </c>
      <c r="F32" s="36">
        <f t="shared" si="1"/>
        <v>0.2857142857142857</v>
      </c>
      <c r="G32" s="49">
        <f t="shared" si="0"/>
        <v>0.7142857142857143</v>
      </c>
      <c r="H32" s="79">
        <v>20</v>
      </c>
    </row>
    <row r="33" spans="1:8" x14ac:dyDescent="0.25">
      <c r="A33" s="95" t="s">
        <v>126</v>
      </c>
      <c r="B33" s="86">
        <v>188</v>
      </c>
      <c r="C33" s="51">
        <v>202</v>
      </c>
      <c r="D33" s="51">
        <v>109</v>
      </c>
      <c r="E33" s="51">
        <v>93</v>
      </c>
      <c r="F33" s="36">
        <f t="shared" si="1"/>
        <v>0.53960396039603964</v>
      </c>
      <c r="G33" s="49">
        <f t="shared" si="0"/>
        <v>0.46039603960396042</v>
      </c>
      <c r="H33" s="79">
        <v>2178</v>
      </c>
    </row>
    <row r="34" spans="1:8" x14ac:dyDescent="0.25">
      <c r="A34" s="94" t="s">
        <v>127</v>
      </c>
      <c r="B34" s="86">
        <v>12</v>
      </c>
      <c r="C34" s="35">
        <v>7</v>
      </c>
      <c r="D34" s="35">
        <v>5</v>
      </c>
      <c r="E34" s="35">
        <v>2</v>
      </c>
      <c r="F34" s="36">
        <f t="shared" si="1"/>
        <v>0.7142857142857143</v>
      </c>
      <c r="G34" s="49">
        <f t="shared" si="0"/>
        <v>0.2857142857142857</v>
      </c>
      <c r="H34" s="79">
        <v>49</v>
      </c>
    </row>
    <row r="35" spans="1:8" x14ac:dyDescent="0.25">
      <c r="A35" s="94" t="s">
        <v>128</v>
      </c>
      <c r="B35" s="86">
        <v>128</v>
      </c>
      <c r="C35" s="35">
        <v>131</v>
      </c>
      <c r="D35" s="35">
        <v>64</v>
      </c>
      <c r="E35" s="35">
        <v>67</v>
      </c>
      <c r="F35" s="36">
        <f t="shared" si="1"/>
        <v>0.48854961832061067</v>
      </c>
      <c r="G35" s="49">
        <f t="shared" si="0"/>
        <v>0.51145038167938928</v>
      </c>
      <c r="H35" s="79">
        <v>1988</v>
      </c>
    </row>
    <row r="36" spans="1:8" x14ac:dyDescent="0.25">
      <c r="A36" s="94" t="s">
        <v>129</v>
      </c>
      <c r="B36" s="86">
        <v>20</v>
      </c>
      <c r="C36" s="35">
        <v>15</v>
      </c>
      <c r="D36" s="35">
        <v>7</v>
      </c>
      <c r="E36" s="35">
        <v>8</v>
      </c>
      <c r="F36" s="36">
        <f t="shared" si="1"/>
        <v>0.46666666666666667</v>
      </c>
      <c r="G36" s="49">
        <f t="shared" si="0"/>
        <v>0.53333333333333333</v>
      </c>
      <c r="H36" s="79">
        <v>207</v>
      </c>
    </row>
    <row r="37" spans="1:8" x14ac:dyDescent="0.25">
      <c r="A37" s="94" t="s">
        <v>130</v>
      </c>
      <c r="B37" s="86">
        <v>1</v>
      </c>
      <c r="C37" s="35">
        <v>3</v>
      </c>
      <c r="D37" s="35">
        <v>0</v>
      </c>
      <c r="E37" s="35">
        <v>3</v>
      </c>
      <c r="F37" s="36">
        <f t="shared" si="1"/>
        <v>0</v>
      </c>
      <c r="G37" s="49">
        <f t="shared" si="0"/>
        <v>1</v>
      </c>
      <c r="H37" s="79">
        <v>0</v>
      </c>
    </row>
    <row r="38" spans="1:8" x14ac:dyDescent="0.25">
      <c r="A38" s="94" t="s">
        <v>131</v>
      </c>
      <c r="B38" s="86">
        <v>37</v>
      </c>
      <c r="C38" s="35">
        <v>43</v>
      </c>
      <c r="D38" s="35">
        <v>15</v>
      </c>
      <c r="E38" s="35">
        <v>28</v>
      </c>
      <c r="F38" s="36">
        <f t="shared" si="1"/>
        <v>0.34883720930232559</v>
      </c>
      <c r="G38" s="49">
        <f t="shared" si="0"/>
        <v>0.65116279069767447</v>
      </c>
      <c r="H38" s="79">
        <v>352</v>
      </c>
    </row>
    <row r="39" spans="1:8" x14ac:dyDescent="0.25">
      <c r="A39" s="94" t="s">
        <v>132</v>
      </c>
      <c r="B39" s="86">
        <v>29</v>
      </c>
      <c r="C39" s="35">
        <v>34</v>
      </c>
      <c r="D39" s="35">
        <v>15</v>
      </c>
      <c r="E39" s="35">
        <v>19</v>
      </c>
      <c r="F39" s="36">
        <f t="shared" si="1"/>
        <v>0.44117647058823528</v>
      </c>
      <c r="G39" s="49">
        <f t="shared" si="0"/>
        <v>0.55882352941176472</v>
      </c>
      <c r="H39" s="79">
        <v>166</v>
      </c>
    </row>
    <row r="40" spans="1:8" x14ac:dyDescent="0.25">
      <c r="A40" s="94" t="s">
        <v>133</v>
      </c>
      <c r="B40" s="86">
        <v>8</v>
      </c>
      <c r="C40" s="35">
        <v>8</v>
      </c>
      <c r="D40" s="35">
        <v>3</v>
      </c>
      <c r="E40" s="35">
        <v>5</v>
      </c>
      <c r="F40" s="36">
        <f t="shared" si="1"/>
        <v>0.375</v>
      </c>
      <c r="G40" s="49">
        <f t="shared" si="0"/>
        <v>0.625</v>
      </c>
      <c r="H40" s="79">
        <v>75</v>
      </c>
    </row>
    <row r="41" spans="1:8" x14ac:dyDescent="0.25">
      <c r="A41" s="94" t="s">
        <v>134</v>
      </c>
      <c r="B41" s="86">
        <v>18</v>
      </c>
      <c r="C41" s="35">
        <v>17</v>
      </c>
      <c r="D41" s="35">
        <v>7</v>
      </c>
      <c r="E41" s="35">
        <v>10</v>
      </c>
      <c r="F41" s="36">
        <f t="shared" si="1"/>
        <v>0.41176470588235292</v>
      </c>
      <c r="G41" s="49">
        <f t="shared" si="0"/>
        <v>0.58823529411764708</v>
      </c>
      <c r="H41" s="79">
        <v>164</v>
      </c>
    </row>
    <row r="42" spans="1:8" x14ac:dyDescent="0.25">
      <c r="A42" s="94" t="s">
        <v>135</v>
      </c>
      <c r="B42" s="86">
        <v>33</v>
      </c>
      <c r="C42" s="35">
        <v>32</v>
      </c>
      <c r="D42" s="35">
        <v>12</v>
      </c>
      <c r="E42" s="35">
        <v>20</v>
      </c>
      <c r="F42" s="36">
        <f t="shared" si="1"/>
        <v>0.375</v>
      </c>
      <c r="G42" s="49">
        <f t="shared" si="0"/>
        <v>0.625</v>
      </c>
      <c r="H42" s="79">
        <v>416</v>
      </c>
    </row>
    <row r="43" spans="1:8" x14ac:dyDescent="0.25">
      <c r="A43" s="95" t="s">
        <v>136</v>
      </c>
      <c r="B43" s="86">
        <v>174</v>
      </c>
      <c r="C43" s="51">
        <v>169</v>
      </c>
      <c r="D43" s="51">
        <v>76</v>
      </c>
      <c r="E43" s="51">
        <v>93</v>
      </c>
      <c r="F43" s="36">
        <f t="shared" si="1"/>
        <v>0.44970414201183434</v>
      </c>
      <c r="G43" s="49">
        <f t="shared" si="0"/>
        <v>0.55029585798816572</v>
      </c>
      <c r="H43" s="79">
        <v>1166</v>
      </c>
    </row>
    <row r="44" spans="1:8" x14ac:dyDescent="0.25">
      <c r="A44" s="94" t="s">
        <v>24</v>
      </c>
      <c r="B44" s="86">
        <v>104</v>
      </c>
      <c r="C44" s="35">
        <v>101</v>
      </c>
      <c r="D44" s="35">
        <v>43</v>
      </c>
      <c r="E44" s="35">
        <v>58</v>
      </c>
      <c r="F44" s="36">
        <f t="shared" si="1"/>
        <v>0.42574257425742573</v>
      </c>
      <c r="G44" s="49">
        <f t="shared" si="0"/>
        <v>0.57425742574257421</v>
      </c>
      <c r="H44" s="79">
        <v>1248</v>
      </c>
    </row>
    <row r="45" spans="1:8" x14ac:dyDescent="0.25">
      <c r="A45" s="94" t="s">
        <v>3</v>
      </c>
      <c r="B45" s="86">
        <v>8</v>
      </c>
      <c r="C45" s="35">
        <v>11</v>
      </c>
      <c r="D45" s="35">
        <v>2</v>
      </c>
      <c r="E45" s="35">
        <v>9</v>
      </c>
      <c r="F45" s="36">
        <f t="shared" si="1"/>
        <v>0.18181818181818182</v>
      </c>
      <c r="G45" s="49">
        <f t="shared" si="0"/>
        <v>0.81818181818181823</v>
      </c>
      <c r="H45" s="79">
        <v>52</v>
      </c>
    </row>
    <row r="46" spans="1:8" x14ac:dyDescent="0.25">
      <c r="A46" s="94" t="s">
        <v>6</v>
      </c>
      <c r="B46" s="86">
        <v>15</v>
      </c>
      <c r="C46" s="35">
        <v>15</v>
      </c>
      <c r="D46" s="35">
        <v>4</v>
      </c>
      <c r="E46" s="35">
        <v>11</v>
      </c>
      <c r="F46" s="36">
        <f t="shared" si="1"/>
        <v>0.26666666666666666</v>
      </c>
      <c r="G46" s="49">
        <f t="shared" si="0"/>
        <v>0.73333333333333328</v>
      </c>
      <c r="H46" s="79">
        <v>314</v>
      </c>
    </row>
    <row r="47" spans="1:8" x14ac:dyDescent="0.25">
      <c r="A47" s="94" t="s">
        <v>23</v>
      </c>
      <c r="B47" s="86">
        <v>74</v>
      </c>
      <c r="C47" s="35">
        <v>80</v>
      </c>
      <c r="D47" s="35">
        <v>54</v>
      </c>
      <c r="E47" s="35">
        <v>26</v>
      </c>
      <c r="F47" s="36">
        <f t="shared" si="1"/>
        <v>0.67500000000000004</v>
      </c>
      <c r="G47" s="49">
        <f t="shared" si="0"/>
        <v>0.32500000000000001</v>
      </c>
      <c r="H47" s="79">
        <v>1423</v>
      </c>
    </row>
    <row r="48" spans="1:8" x14ac:dyDescent="0.25">
      <c r="A48" s="94" t="s">
        <v>12</v>
      </c>
      <c r="B48" s="86">
        <v>3</v>
      </c>
      <c r="C48" s="35">
        <v>2</v>
      </c>
      <c r="D48" s="35">
        <v>0</v>
      </c>
      <c r="E48" s="35">
        <v>2</v>
      </c>
      <c r="F48" s="36">
        <f>D48/C48</f>
        <v>0</v>
      </c>
      <c r="G48" s="49">
        <f t="shared" si="0"/>
        <v>1</v>
      </c>
      <c r="H48" s="79">
        <v>0</v>
      </c>
    </row>
    <row r="49" spans="1:8" x14ac:dyDescent="0.25">
      <c r="A49" s="94" t="s">
        <v>22</v>
      </c>
      <c r="B49" s="86">
        <v>10</v>
      </c>
      <c r="C49" s="35">
        <v>11</v>
      </c>
      <c r="D49" s="35">
        <v>6</v>
      </c>
      <c r="E49" s="35">
        <v>5</v>
      </c>
      <c r="F49" s="36">
        <f t="shared" si="1"/>
        <v>0.54545454545454541</v>
      </c>
      <c r="G49" s="49">
        <f t="shared" si="0"/>
        <v>0.45454545454545453</v>
      </c>
      <c r="H49" s="79">
        <v>127</v>
      </c>
    </row>
    <row r="50" spans="1:8" x14ac:dyDescent="0.25">
      <c r="A50" s="94" t="s">
        <v>21</v>
      </c>
      <c r="B50" s="86">
        <v>3</v>
      </c>
      <c r="C50" s="35">
        <v>4</v>
      </c>
      <c r="D50" s="35">
        <v>0</v>
      </c>
      <c r="E50" s="35">
        <v>4</v>
      </c>
      <c r="F50" s="36">
        <f>D50/C50</f>
        <v>0</v>
      </c>
      <c r="G50" s="49">
        <f t="shared" si="0"/>
        <v>1</v>
      </c>
      <c r="H50" s="79">
        <v>42</v>
      </c>
    </row>
    <row r="51" spans="1:8" x14ac:dyDescent="0.25">
      <c r="A51" s="94" t="s">
        <v>4</v>
      </c>
      <c r="B51" s="86">
        <v>41</v>
      </c>
      <c r="C51" s="35">
        <v>30</v>
      </c>
      <c r="D51" s="35">
        <v>10</v>
      </c>
      <c r="E51" s="35">
        <v>20</v>
      </c>
      <c r="F51" s="36">
        <f t="shared" si="1"/>
        <v>0.33333333333333331</v>
      </c>
      <c r="G51" s="49">
        <f t="shared" si="0"/>
        <v>0.66666666666666663</v>
      </c>
      <c r="H51" s="79">
        <v>258</v>
      </c>
    </row>
    <row r="52" spans="1:8" x14ac:dyDescent="0.25">
      <c r="A52" s="94" t="s">
        <v>20</v>
      </c>
      <c r="B52" s="86">
        <v>16</v>
      </c>
      <c r="C52" s="35">
        <v>15</v>
      </c>
      <c r="D52" s="35">
        <v>6</v>
      </c>
      <c r="E52" s="35">
        <v>9</v>
      </c>
      <c r="F52" s="36">
        <f t="shared" si="1"/>
        <v>0.4</v>
      </c>
      <c r="G52" s="49">
        <f t="shared" si="0"/>
        <v>0.6</v>
      </c>
      <c r="H52" s="79">
        <v>101</v>
      </c>
    </row>
    <row r="53" spans="1:8" x14ac:dyDescent="0.25">
      <c r="A53" s="94" t="s">
        <v>19</v>
      </c>
      <c r="B53" s="86">
        <v>3</v>
      </c>
      <c r="C53" s="35">
        <v>7</v>
      </c>
      <c r="D53" s="35">
        <v>2</v>
      </c>
      <c r="E53" s="35">
        <v>5</v>
      </c>
      <c r="F53" s="36">
        <f t="shared" si="1"/>
        <v>0.2857142857142857</v>
      </c>
      <c r="G53" s="49">
        <f t="shared" si="0"/>
        <v>0.7142857142857143</v>
      </c>
      <c r="H53" s="79">
        <v>20</v>
      </c>
    </row>
    <row r="54" spans="1:8" x14ac:dyDescent="0.25">
      <c r="A54" s="94" t="s">
        <v>65</v>
      </c>
      <c r="B54" s="86">
        <v>9</v>
      </c>
      <c r="C54" s="35">
        <v>10</v>
      </c>
      <c r="D54" s="35">
        <v>5</v>
      </c>
      <c r="E54" s="35">
        <v>5</v>
      </c>
      <c r="F54" s="36">
        <f t="shared" si="1"/>
        <v>0.5</v>
      </c>
      <c r="G54" s="49">
        <f t="shared" si="0"/>
        <v>0.5</v>
      </c>
      <c r="H54" s="79">
        <v>68</v>
      </c>
    </row>
    <row r="55" spans="1:8" x14ac:dyDescent="0.25">
      <c r="A55" s="94" t="s">
        <v>18</v>
      </c>
      <c r="B55" s="86">
        <v>30</v>
      </c>
      <c r="C55" s="35">
        <v>30</v>
      </c>
      <c r="D55" s="35">
        <v>18</v>
      </c>
      <c r="E55" s="35">
        <v>12</v>
      </c>
      <c r="F55" s="36">
        <f t="shared" si="1"/>
        <v>0.6</v>
      </c>
      <c r="G55" s="49">
        <f t="shared" si="0"/>
        <v>0.4</v>
      </c>
      <c r="H55" s="79">
        <v>159</v>
      </c>
    </row>
    <row r="56" spans="1:8" x14ac:dyDescent="0.25">
      <c r="A56" s="94" t="s">
        <v>9</v>
      </c>
      <c r="B56" s="86">
        <v>53</v>
      </c>
      <c r="C56" s="35">
        <v>36</v>
      </c>
      <c r="D56" s="35">
        <v>12</v>
      </c>
      <c r="E56" s="35">
        <v>24</v>
      </c>
      <c r="F56" s="36">
        <f t="shared" si="1"/>
        <v>0.33333333333333331</v>
      </c>
      <c r="G56" s="49">
        <f t="shared" si="0"/>
        <v>0.66666666666666663</v>
      </c>
      <c r="H56" s="79">
        <v>585</v>
      </c>
    </row>
    <row r="57" spans="1:8" x14ac:dyDescent="0.25">
      <c r="A57" s="94" t="s">
        <v>10</v>
      </c>
      <c r="B57" s="86">
        <v>20</v>
      </c>
      <c r="C57" s="35">
        <v>20</v>
      </c>
      <c r="D57" s="35">
        <v>7</v>
      </c>
      <c r="E57" s="35">
        <v>13</v>
      </c>
      <c r="F57" s="36">
        <f t="shared" si="1"/>
        <v>0.35</v>
      </c>
      <c r="G57" s="49">
        <f t="shared" si="0"/>
        <v>0.65</v>
      </c>
      <c r="H57" s="79">
        <v>285</v>
      </c>
    </row>
    <row r="58" spans="1:8" x14ac:dyDescent="0.25">
      <c r="A58" s="94" t="s">
        <v>67</v>
      </c>
      <c r="B58" s="86">
        <v>15</v>
      </c>
      <c r="C58" s="35">
        <v>12</v>
      </c>
      <c r="D58" s="35">
        <v>5</v>
      </c>
      <c r="E58" s="35">
        <v>7</v>
      </c>
      <c r="F58" s="36">
        <f t="shared" si="1"/>
        <v>0.41666666666666669</v>
      </c>
      <c r="G58" s="49">
        <f t="shared" si="0"/>
        <v>0.58333333333333337</v>
      </c>
      <c r="H58" s="79">
        <v>76</v>
      </c>
    </row>
    <row r="59" spans="1:8" x14ac:dyDescent="0.25">
      <c r="A59" s="94" t="s">
        <v>137</v>
      </c>
      <c r="B59" s="86">
        <v>58</v>
      </c>
      <c r="C59" s="35">
        <v>98</v>
      </c>
      <c r="D59" s="35">
        <v>39</v>
      </c>
      <c r="E59" s="35">
        <v>59</v>
      </c>
      <c r="F59" s="36">
        <f t="shared" si="1"/>
        <v>0.39795918367346939</v>
      </c>
      <c r="G59" s="49">
        <f t="shared" si="0"/>
        <v>0.60204081632653061</v>
      </c>
      <c r="H59" s="79">
        <v>1010</v>
      </c>
    </row>
    <row r="60" spans="1:8" x14ac:dyDescent="0.25">
      <c r="A60" s="94" t="s">
        <v>17</v>
      </c>
      <c r="B60" s="89">
        <v>53</v>
      </c>
      <c r="C60" s="1">
        <v>60</v>
      </c>
      <c r="D60" s="1">
        <v>29</v>
      </c>
      <c r="E60" s="35">
        <v>31</v>
      </c>
      <c r="F60" s="36">
        <f t="shared" si="1"/>
        <v>0.48333333333333334</v>
      </c>
      <c r="G60" s="49">
        <f t="shared" si="0"/>
        <v>0.51666666666666672</v>
      </c>
      <c r="H60" s="79">
        <v>828</v>
      </c>
    </row>
    <row r="61" spans="1:8" x14ac:dyDescent="0.25">
      <c r="A61" s="94" t="s">
        <v>70</v>
      </c>
      <c r="B61" s="88">
        <v>0</v>
      </c>
      <c r="C61" s="1">
        <v>1</v>
      </c>
      <c r="D61" s="1">
        <v>0</v>
      </c>
      <c r="E61" s="1">
        <v>1</v>
      </c>
      <c r="F61" s="36">
        <f t="shared" si="1"/>
        <v>0</v>
      </c>
      <c r="G61" s="49">
        <f t="shared" si="0"/>
        <v>1</v>
      </c>
      <c r="H61" s="79">
        <v>0</v>
      </c>
    </row>
    <row r="62" spans="1:8" x14ac:dyDescent="0.25">
      <c r="A62" s="94" t="s">
        <v>138</v>
      </c>
      <c r="B62" s="86">
        <v>27</v>
      </c>
      <c r="C62" s="35">
        <v>29</v>
      </c>
      <c r="D62" s="35">
        <v>12</v>
      </c>
      <c r="E62" s="54">
        <v>17</v>
      </c>
      <c r="F62" s="36">
        <f t="shared" si="1"/>
        <v>0.41379310344827586</v>
      </c>
      <c r="G62" s="49">
        <f t="shared" si="0"/>
        <v>0.58620689655172409</v>
      </c>
      <c r="H62" s="79">
        <v>376</v>
      </c>
    </row>
    <row r="63" spans="1:8" x14ac:dyDescent="0.25">
      <c r="A63" s="94" t="s">
        <v>72</v>
      </c>
      <c r="B63" s="86">
        <v>4</v>
      </c>
      <c r="C63" s="35">
        <v>10</v>
      </c>
      <c r="D63" s="35">
        <v>2</v>
      </c>
      <c r="E63" s="54">
        <v>8</v>
      </c>
      <c r="F63" s="36">
        <f t="shared" si="1"/>
        <v>0.2</v>
      </c>
      <c r="G63" s="49">
        <f t="shared" si="0"/>
        <v>0.8</v>
      </c>
      <c r="H63" s="79">
        <v>38</v>
      </c>
    </row>
    <row r="64" spans="1:8" x14ac:dyDescent="0.25">
      <c r="A64" s="94" t="s">
        <v>73</v>
      </c>
      <c r="B64" s="86">
        <v>30</v>
      </c>
      <c r="C64" s="35">
        <v>39</v>
      </c>
      <c r="D64" s="35">
        <v>20</v>
      </c>
      <c r="E64" s="54">
        <v>19</v>
      </c>
      <c r="F64" s="36">
        <f t="shared" si="1"/>
        <v>0.51282051282051277</v>
      </c>
      <c r="G64" s="49">
        <f t="shared" si="0"/>
        <v>0.48717948717948717</v>
      </c>
      <c r="H64" s="79">
        <v>397</v>
      </c>
    </row>
    <row r="65" spans="1:16" x14ac:dyDescent="0.25">
      <c r="A65" s="94" t="s">
        <v>139</v>
      </c>
      <c r="B65" s="86">
        <v>1</v>
      </c>
      <c r="C65" s="35">
        <v>2</v>
      </c>
      <c r="D65" s="35">
        <v>1</v>
      </c>
      <c r="E65" s="54">
        <v>1</v>
      </c>
      <c r="F65" s="36">
        <f t="shared" si="1"/>
        <v>0.5</v>
      </c>
      <c r="G65" s="49">
        <f t="shared" si="0"/>
        <v>0.5</v>
      </c>
      <c r="H65" s="79">
        <v>23</v>
      </c>
    </row>
    <row r="66" spans="1:16" x14ac:dyDescent="0.25">
      <c r="A66" s="94" t="s">
        <v>140</v>
      </c>
      <c r="B66" s="86">
        <v>15</v>
      </c>
      <c r="C66" s="35">
        <v>14</v>
      </c>
      <c r="D66" s="35">
        <v>8</v>
      </c>
      <c r="E66" s="54">
        <v>6</v>
      </c>
      <c r="F66" s="36">
        <f t="shared" si="1"/>
        <v>0.5714285714285714</v>
      </c>
      <c r="G66" s="49">
        <f t="shared" si="0"/>
        <v>0.42857142857142855</v>
      </c>
      <c r="H66" s="79">
        <v>257</v>
      </c>
    </row>
    <row r="67" spans="1:16" x14ac:dyDescent="0.25">
      <c r="A67" s="94" t="s">
        <v>141</v>
      </c>
      <c r="B67" s="86">
        <v>10</v>
      </c>
      <c r="C67" s="35">
        <v>9</v>
      </c>
      <c r="D67" s="35">
        <v>3</v>
      </c>
      <c r="E67" s="54">
        <v>6</v>
      </c>
      <c r="F67" s="36">
        <f t="shared" si="1"/>
        <v>0.33333333333333331</v>
      </c>
      <c r="G67" s="49">
        <f t="shared" si="0"/>
        <v>0.66666666666666663</v>
      </c>
      <c r="H67" s="79">
        <v>108</v>
      </c>
    </row>
    <row r="68" spans="1:16" x14ac:dyDescent="0.25">
      <c r="A68" s="94" t="s">
        <v>145</v>
      </c>
      <c r="B68" s="86">
        <v>10</v>
      </c>
      <c r="C68" s="35">
        <v>10</v>
      </c>
      <c r="D68" s="35">
        <v>7</v>
      </c>
      <c r="E68" s="54">
        <v>3</v>
      </c>
      <c r="F68" s="36">
        <f t="shared" si="1"/>
        <v>0.7</v>
      </c>
      <c r="G68" s="49">
        <f t="shared" si="0"/>
        <v>0.3</v>
      </c>
      <c r="H68" s="79">
        <v>148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36">
        <v>0</v>
      </c>
      <c r="G69" s="49">
        <v>0</v>
      </c>
      <c r="H69" s="79">
        <v>0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6</v>
      </c>
      <c r="C70" s="35">
        <v>5</v>
      </c>
      <c r="D70" s="35">
        <v>2</v>
      </c>
      <c r="E70" s="54">
        <v>3</v>
      </c>
      <c r="F70" s="36">
        <f t="shared" si="1"/>
        <v>0.4</v>
      </c>
      <c r="G70" s="49">
        <f t="shared" si="0"/>
        <v>0.6</v>
      </c>
      <c r="H70" s="79">
        <v>31</v>
      </c>
    </row>
    <row r="71" spans="1:16" ht="15.75" thickBot="1" x14ac:dyDescent="0.3">
      <c r="A71" s="96" t="s">
        <v>143</v>
      </c>
      <c r="B71" s="85">
        <v>1</v>
      </c>
      <c r="C71" s="80">
        <v>2</v>
      </c>
      <c r="D71" s="80">
        <v>1</v>
      </c>
      <c r="E71" s="81">
        <v>1</v>
      </c>
      <c r="F71" s="36">
        <f t="shared" si="1"/>
        <v>0.5</v>
      </c>
      <c r="G71" s="49">
        <f t="shared" si="0"/>
        <v>0.5</v>
      </c>
      <c r="H71" s="79">
        <v>26</v>
      </c>
    </row>
    <row r="72" spans="1:16" ht="15.75" thickBot="1" x14ac:dyDescent="0.3">
      <c r="A72" s="97" t="s">
        <v>93</v>
      </c>
      <c r="B72" s="71">
        <f>SUM(B8:B71)</f>
        <v>2080</v>
      </c>
      <c r="C72" s="71">
        <f>SUM(C8:C71)</f>
        <v>2152</v>
      </c>
      <c r="D72" s="71">
        <f>SUM(D8:D71)</f>
        <v>977</v>
      </c>
      <c r="E72" s="71">
        <f>SUM(E8:E71)</f>
        <v>1175</v>
      </c>
      <c r="F72" s="73">
        <f>D72/C72</f>
        <v>0.45399628252788105</v>
      </c>
      <c r="G72" s="72">
        <f>E72/C72</f>
        <v>0.54600371747211895</v>
      </c>
      <c r="H72" s="71">
        <f>SUM(H8:H71)</f>
        <v>24114</v>
      </c>
    </row>
    <row r="74" spans="1:16" x14ac:dyDescent="0.25">
      <c r="A74" s="8" t="s">
        <v>92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5"/>
      <c r="M75" s="5"/>
      <c r="N75" s="5"/>
      <c r="O75" s="5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selection activeCell="F37" sqref="F37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149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19</v>
      </c>
      <c r="C8" s="74">
        <v>19</v>
      </c>
      <c r="D8" s="74">
        <v>9</v>
      </c>
      <c r="E8" s="74">
        <v>10</v>
      </c>
      <c r="F8" s="75">
        <f>D8/C8</f>
        <v>0.47368421052631576</v>
      </c>
      <c r="G8" s="76">
        <f>E8/C8</f>
        <v>0.52631578947368418</v>
      </c>
      <c r="H8" s="78">
        <v>348</v>
      </c>
    </row>
    <row r="9" spans="1:8" x14ac:dyDescent="0.25">
      <c r="A9" s="94" t="s">
        <v>109</v>
      </c>
      <c r="B9" s="91">
        <v>7</v>
      </c>
      <c r="C9" s="35">
        <v>3</v>
      </c>
      <c r="D9" s="35">
        <v>2</v>
      </c>
      <c r="E9" s="35">
        <v>1</v>
      </c>
      <c r="F9" s="36">
        <f>D9/C9</f>
        <v>0.66666666666666663</v>
      </c>
      <c r="G9" s="49">
        <f t="shared" ref="G9:G71" si="0">E9/C9</f>
        <v>0.33333333333333331</v>
      </c>
      <c r="H9" s="79">
        <v>33</v>
      </c>
    </row>
    <row r="10" spans="1:8" x14ac:dyDescent="0.25">
      <c r="A10" s="94" t="s">
        <v>110</v>
      </c>
      <c r="B10" s="91">
        <v>42</v>
      </c>
      <c r="C10" s="35">
        <v>40</v>
      </c>
      <c r="D10" s="35">
        <v>16</v>
      </c>
      <c r="E10" s="35">
        <v>24</v>
      </c>
      <c r="F10" s="36">
        <f>D10/C10</f>
        <v>0.4</v>
      </c>
      <c r="G10" s="49">
        <f t="shared" si="0"/>
        <v>0.6</v>
      </c>
      <c r="H10" s="79">
        <v>512</v>
      </c>
    </row>
    <row r="11" spans="1:8" x14ac:dyDescent="0.25">
      <c r="A11" s="94" t="s">
        <v>111</v>
      </c>
      <c r="B11" s="91">
        <v>6</v>
      </c>
      <c r="C11" s="35">
        <v>5</v>
      </c>
      <c r="D11" s="35">
        <v>4</v>
      </c>
      <c r="E11" s="35">
        <v>1</v>
      </c>
      <c r="F11" s="36">
        <f>D11/C11</f>
        <v>0.8</v>
      </c>
      <c r="G11" s="49">
        <f t="shared" si="0"/>
        <v>0.2</v>
      </c>
      <c r="H11" s="79">
        <v>24</v>
      </c>
    </row>
    <row r="12" spans="1:8" x14ac:dyDescent="0.25">
      <c r="A12" s="94" t="s">
        <v>112</v>
      </c>
      <c r="B12" s="91">
        <v>32</v>
      </c>
      <c r="C12" s="35">
        <v>23</v>
      </c>
      <c r="D12" s="35">
        <v>14</v>
      </c>
      <c r="E12" s="35">
        <v>9</v>
      </c>
      <c r="F12" s="36">
        <f t="shared" ref="F12:F71" si="1">D12/C12</f>
        <v>0.60869565217391308</v>
      </c>
      <c r="G12" s="49">
        <f t="shared" si="0"/>
        <v>0.39130434782608697</v>
      </c>
      <c r="H12" s="79">
        <v>495</v>
      </c>
    </row>
    <row r="13" spans="1:8" x14ac:dyDescent="0.25">
      <c r="A13" s="94" t="s">
        <v>113</v>
      </c>
      <c r="B13" s="86">
        <v>7</v>
      </c>
      <c r="C13" s="35">
        <v>5</v>
      </c>
      <c r="D13" s="35">
        <v>3</v>
      </c>
      <c r="E13" s="35">
        <v>2</v>
      </c>
      <c r="F13" s="36">
        <f t="shared" si="1"/>
        <v>0.6</v>
      </c>
      <c r="G13" s="49">
        <f t="shared" si="0"/>
        <v>0.4</v>
      </c>
      <c r="H13" s="79">
        <v>86</v>
      </c>
    </row>
    <row r="14" spans="1:8" x14ac:dyDescent="0.25">
      <c r="A14" s="94" t="s">
        <v>114</v>
      </c>
      <c r="B14" s="86">
        <v>5</v>
      </c>
      <c r="C14" s="35">
        <v>5</v>
      </c>
      <c r="D14" s="35">
        <v>3</v>
      </c>
      <c r="E14" s="35">
        <v>2</v>
      </c>
      <c r="F14" s="36">
        <f t="shared" si="1"/>
        <v>0.6</v>
      </c>
      <c r="G14" s="49">
        <f t="shared" si="0"/>
        <v>0.4</v>
      </c>
      <c r="H14" s="79">
        <v>71</v>
      </c>
    </row>
    <row r="15" spans="1:8" x14ac:dyDescent="0.25">
      <c r="A15" s="94" t="s">
        <v>115</v>
      </c>
      <c r="B15" s="86">
        <v>54</v>
      </c>
      <c r="C15" s="35">
        <v>58</v>
      </c>
      <c r="D15" s="35">
        <v>27</v>
      </c>
      <c r="E15" s="35">
        <v>31</v>
      </c>
      <c r="F15" s="36">
        <f>D15/C15</f>
        <v>0.46551724137931033</v>
      </c>
      <c r="G15" s="49">
        <f t="shared" si="0"/>
        <v>0.53448275862068961</v>
      </c>
      <c r="H15" s="79">
        <v>608</v>
      </c>
    </row>
    <row r="16" spans="1:8" x14ac:dyDescent="0.25">
      <c r="A16" s="94" t="s">
        <v>116</v>
      </c>
      <c r="B16" s="86">
        <v>106</v>
      </c>
      <c r="C16" s="52">
        <v>115</v>
      </c>
      <c r="D16" s="35">
        <v>56</v>
      </c>
      <c r="E16" s="35">
        <v>59</v>
      </c>
      <c r="F16" s="36">
        <f t="shared" si="1"/>
        <v>0.48695652173913045</v>
      </c>
      <c r="G16" s="49">
        <f t="shared" si="0"/>
        <v>0.5130434782608696</v>
      </c>
      <c r="H16" s="79">
        <v>2047</v>
      </c>
    </row>
    <row r="17" spans="1:8" x14ac:dyDescent="0.25">
      <c r="A17" s="94" t="s">
        <v>27</v>
      </c>
      <c r="B17" s="86">
        <v>72</v>
      </c>
      <c r="C17" s="52">
        <v>95</v>
      </c>
      <c r="D17" s="35">
        <v>64</v>
      </c>
      <c r="E17" s="35">
        <v>31</v>
      </c>
      <c r="F17" s="36">
        <f>D17/C17</f>
        <v>0.67368421052631577</v>
      </c>
      <c r="G17" s="49">
        <f t="shared" si="0"/>
        <v>0.32631578947368423</v>
      </c>
      <c r="H17" s="79">
        <v>972</v>
      </c>
    </row>
    <row r="18" spans="1:8" x14ac:dyDescent="0.25">
      <c r="A18" s="94" t="s">
        <v>13</v>
      </c>
      <c r="B18" s="86">
        <v>1</v>
      </c>
      <c r="C18" s="52">
        <v>0</v>
      </c>
      <c r="D18" s="35">
        <v>0</v>
      </c>
      <c r="E18" s="35">
        <v>0</v>
      </c>
      <c r="F18" s="36">
        <v>0</v>
      </c>
      <c r="G18" s="49">
        <v>0</v>
      </c>
      <c r="H18" s="79">
        <v>0</v>
      </c>
    </row>
    <row r="19" spans="1:8" x14ac:dyDescent="0.25">
      <c r="A19" s="94" t="s">
        <v>117</v>
      </c>
      <c r="B19" s="86">
        <v>1</v>
      </c>
      <c r="C19" s="52">
        <v>1</v>
      </c>
      <c r="D19" s="35">
        <v>0</v>
      </c>
      <c r="E19" s="35">
        <v>1</v>
      </c>
      <c r="F19" s="36">
        <f t="shared" ref="F19:F60" si="2">D19/C19</f>
        <v>0</v>
      </c>
      <c r="G19" s="49">
        <f t="shared" si="0"/>
        <v>1</v>
      </c>
      <c r="H19" s="79">
        <v>0</v>
      </c>
    </row>
    <row r="20" spans="1:8" x14ac:dyDescent="0.25">
      <c r="A20" s="94" t="s">
        <v>118</v>
      </c>
      <c r="B20" s="86">
        <v>5</v>
      </c>
      <c r="C20" s="52">
        <v>4</v>
      </c>
      <c r="D20" s="35">
        <v>1</v>
      </c>
      <c r="E20" s="35">
        <v>3</v>
      </c>
      <c r="F20" s="36">
        <f t="shared" si="2"/>
        <v>0.25</v>
      </c>
      <c r="G20" s="49">
        <f t="shared" si="0"/>
        <v>0.75</v>
      </c>
      <c r="H20" s="79">
        <v>4</v>
      </c>
    </row>
    <row r="21" spans="1:8" x14ac:dyDescent="0.25">
      <c r="A21" s="94" t="s">
        <v>119</v>
      </c>
      <c r="B21" s="86">
        <v>4</v>
      </c>
      <c r="C21" s="52">
        <v>5</v>
      </c>
      <c r="D21" s="35">
        <v>2</v>
      </c>
      <c r="E21" s="35">
        <v>3</v>
      </c>
      <c r="F21" s="36">
        <f t="shared" si="2"/>
        <v>0.4</v>
      </c>
      <c r="G21" s="49">
        <f t="shared" si="0"/>
        <v>0.6</v>
      </c>
      <c r="H21" s="79">
        <v>2</v>
      </c>
    </row>
    <row r="22" spans="1:8" x14ac:dyDescent="0.25">
      <c r="A22" s="94" t="s">
        <v>120</v>
      </c>
      <c r="B22" s="86">
        <v>2</v>
      </c>
      <c r="C22" s="52">
        <v>2</v>
      </c>
      <c r="D22" s="35">
        <v>1</v>
      </c>
      <c r="E22" s="35">
        <v>1</v>
      </c>
      <c r="F22" s="36">
        <f t="shared" si="2"/>
        <v>0.5</v>
      </c>
      <c r="G22" s="49">
        <f t="shared" si="0"/>
        <v>0.5</v>
      </c>
      <c r="H22" s="79">
        <v>20</v>
      </c>
    </row>
    <row r="23" spans="1:8" x14ac:dyDescent="0.25">
      <c r="A23" s="94" t="s">
        <v>121</v>
      </c>
      <c r="B23" s="91">
        <v>13</v>
      </c>
      <c r="C23" s="52">
        <v>13</v>
      </c>
      <c r="D23" s="35">
        <v>10</v>
      </c>
      <c r="E23" s="35">
        <v>3</v>
      </c>
      <c r="F23" s="36">
        <f t="shared" si="2"/>
        <v>0.76923076923076927</v>
      </c>
      <c r="G23" s="49">
        <f t="shared" si="0"/>
        <v>0.23076923076923078</v>
      </c>
      <c r="H23" s="79">
        <v>93</v>
      </c>
    </row>
    <row r="24" spans="1:8" x14ac:dyDescent="0.25">
      <c r="A24" s="95" t="s">
        <v>122</v>
      </c>
      <c r="B24" s="86">
        <v>259</v>
      </c>
      <c r="C24" s="52">
        <v>329</v>
      </c>
      <c r="D24" s="51">
        <v>220</v>
      </c>
      <c r="E24" s="51">
        <v>109</v>
      </c>
      <c r="F24" s="36">
        <f t="shared" si="2"/>
        <v>0.66869300911854102</v>
      </c>
      <c r="G24" s="49">
        <f t="shared" si="0"/>
        <v>0.33130699088145898</v>
      </c>
      <c r="H24" s="79">
        <v>3166</v>
      </c>
    </row>
    <row r="25" spans="1:8" x14ac:dyDescent="0.25">
      <c r="A25" s="94" t="s">
        <v>123</v>
      </c>
      <c r="B25" s="86">
        <v>2</v>
      </c>
      <c r="C25" s="52">
        <v>4</v>
      </c>
      <c r="D25" s="35">
        <v>2</v>
      </c>
      <c r="E25" s="35">
        <v>2</v>
      </c>
      <c r="F25" s="36">
        <f t="shared" si="2"/>
        <v>0.5</v>
      </c>
      <c r="G25" s="49">
        <f t="shared" si="0"/>
        <v>0.5</v>
      </c>
      <c r="H25" s="79">
        <v>38</v>
      </c>
    </row>
    <row r="26" spans="1:8" x14ac:dyDescent="0.25">
      <c r="A26" s="94" t="s">
        <v>26</v>
      </c>
      <c r="B26" s="86">
        <v>14</v>
      </c>
      <c r="C26" s="52">
        <v>10</v>
      </c>
      <c r="D26" s="35">
        <v>4</v>
      </c>
      <c r="E26" s="35">
        <v>6</v>
      </c>
      <c r="F26" s="36">
        <f t="shared" si="2"/>
        <v>0.4</v>
      </c>
      <c r="G26" s="49">
        <f t="shared" si="0"/>
        <v>0.6</v>
      </c>
      <c r="H26" s="79">
        <v>14</v>
      </c>
    </row>
    <row r="27" spans="1:8" x14ac:dyDescent="0.25">
      <c r="A27" s="94" t="s">
        <v>25</v>
      </c>
      <c r="B27" s="86">
        <v>18</v>
      </c>
      <c r="C27" s="52">
        <v>14</v>
      </c>
      <c r="D27" s="35">
        <v>8</v>
      </c>
      <c r="E27" s="35">
        <v>6</v>
      </c>
      <c r="F27" s="36">
        <f t="shared" si="2"/>
        <v>0.5714285714285714</v>
      </c>
      <c r="G27" s="49">
        <f t="shared" si="0"/>
        <v>0.42857142857142855</v>
      </c>
      <c r="H27" s="79">
        <v>112</v>
      </c>
    </row>
    <row r="28" spans="1:8" x14ac:dyDescent="0.25">
      <c r="A28" s="94" t="s">
        <v>15</v>
      </c>
      <c r="B28" s="86">
        <v>25</v>
      </c>
      <c r="C28" s="35">
        <v>18</v>
      </c>
      <c r="D28" s="35">
        <v>7</v>
      </c>
      <c r="E28" s="35">
        <v>11</v>
      </c>
      <c r="F28" s="36">
        <f t="shared" si="2"/>
        <v>0.3888888888888889</v>
      </c>
      <c r="G28" s="49">
        <f t="shared" si="0"/>
        <v>0.61111111111111116</v>
      </c>
      <c r="H28" s="79">
        <v>274</v>
      </c>
    </row>
    <row r="29" spans="1:8" x14ac:dyDescent="0.25">
      <c r="A29" s="94" t="s">
        <v>50</v>
      </c>
      <c r="B29" s="86">
        <v>11</v>
      </c>
      <c r="C29" s="35">
        <v>7</v>
      </c>
      <c r="D29" s="35">
        <v>4</v>
      </c>
      <c r="E29" s="35">
        <v>3</v>
      </c>
      <c r="F29" s="36">
        <f t="shared" si="2"/>
        <v>0.5714285714285714</v>
      </c>
      <c r="G29" s="49">
        <f t="shared" si="0"/>
        <v>0.42857142857142855</v>
      </c>
      <c r="H29" s="79">
        <v>69</v>
      </c>
    </row>
    <row r="30" spans="1:8" x14ac:dyDescent="0.25">
      <c r="A30" s="94" t="s">
        <v>124</v>
      </c>
      <c r="B30" s="86">
        <v>38</v>
      </c>
      <c r="C30" s="35">
        <v>29</v>
      </c>
      <c r="D30" s="35">
        <v>13</v>
      </c>
      <c r="E30" s="35">
        <v>16</v>
      </c>
      <c r="F30" s="36">
        <f t="shared" si="2"/>
        <v>0.44827586206896552</v>
      </c>
      <c r="G30" s="49">
        <f t="shared" si="0"/>
        <v>0.55172413793103448</v>
      </c>
      <c r="H30" s="79">
        <v>388</v>
      </c>
    </row>
    <row r="31" spans="1:8" x14ac:dyDescent="0.25">
      <c r="A31" s="94" t="s">
        <v>5</v>
      </c>
      <c r="B31" s="86">
        <v>18</v>
      </c>
      <c r="C31" s="35">
        <v>21</v>
      </c>
      <c r="D31" s="35">
        <v>13</v>
      </c>
      <c r="E31" s="35">
        <v>8</v>
      </c>
      <c r="F31" s="36">
        <f t="shared" si="2"/>
        <v>0.61904761904761907</v>
      </c>
      <c r="G31" s="49">
        <f t="shared" si="0"/>
        <v>0.38095238095238093</v>
      </c>
      <c r="H31" s="79">
        <v>175</v>
      </c>
    </row>
    <row r="32" spans="1:8" x14ac:dyDescent="0.25">
      <c r="A32" s="94" t="s">
        <v>125</v>
      </c>
      <c r="B32" s="86">
        <v>5</v>
      </c>
      <c r="C32" s="35">
        <v>5</v>
      </c>
      <c r="D32" s="35">
        <v>1</v>
      </c>
      <c r="E32" s="35">
        <v>4</v>
      </c>
      <c r="F32" s="36">
        <f t="shared" si="2"/>
        <v>0.2</v>
      </c>
      <c r="G32" s="49">
        <f t="shared" si="0"/>
        <v>0.8</v>
      </c>
      <c r="H32" s="79">
        <v>23</v>
      </c>
    </row>
    <row r="33" spans="1:8" x14ac:dyDescent="0.25">
      <c r="A33" s="95" t="s">
        <v>126</v>
      </c>
      <c r="B33" s="86">
        <v>153</v>
      </c>
      <c r="C33" s="51">
        <v>170</v>
      </c>
      <c r="D33" s="51">
        <v>104</v>
      </c>
      <c r="E33" s="51">
        <v>66</v>
      </c>
      <c r="F33" s="36">
        <f t="shared" si="2"/>
        <v>0.61176470588235299</v>
      </c>
      <c r="G33" s="49">
        <f t="shared" si="0"/>
        <v>0.38823529411764707</v>
      </c>
      <c r="H33" s="79">
        <v>2253</v>
      </c>
    </row>
    <row r="34" spans="1:8" x14ac:dyDescent="0.25">
      <c r="A34" s="94" t="s">
        <v>127</v>
      </c>
      <c r="B34" s="86">
        <v>8</v>
      </c>
      <c r="C34" s="35">
        <v>10</v>
      </c>
      <c r="D34" s="35">
        <v>4</v>
      </c>
      <c r="E34" s="35">
        <v>6</v>
      </c>
      <c r="F34" s="36">
        <f t="shared" si="2"/>
        <v>0.4</v>
      </c>
      <c r="G34" s="49">
        <f t="shared" si="0"/>
        <v>0.6</v>
      </c>
      <c r="H34" s="79">
        <v>52</v>
      </c>
    </row>
    <row r="35" spans="1:8" x14ac:dyDescent="0.25">
      <c r="A35" s="94" t="s">
        <v>128</v>
      </c>
      <c r="B35" s="86">
        <v>89</v>
      </c>
      <c r="C35" s="35">
        <v>117</v>
      </c>
      <c r="D35" s="35">
        <v>69</v>
      </c>
      <c r="E35" s="35">
        <v>48</v>
      </c>
      <c r="F35" s="36">
        <f t="shared" si="2"/>
        <v>0.58974358974358976</v>
      </c>
      <c r="G35" s="49">
        <f t="shared" si="0"/>
        <v>0.41025641025641024</v>
      </c>
      <c r="H35" s="79">
        <v>2032</v>
      </c>
    </row>
    <row r="36" spans="1:8" x14ac:dyDescent="0.25">
      <c r="A36" s="94" t="s">
        <v>129</v>
      </c>
      <c r="B36" s="86">
        <v>18</v>
      </c>
      <c r="C36" s="35">
        <v>23</v>
      </c>
      <c r="D36" s="35">
        <v>12</v>
      </c>
      <c r="E36" s="35">
        <v>11</v>
      </c>
      <c r="F36" s="36">
        <f t="shared" si="2"/>
        <v>0.52173913043478259</v>
      </c>
      <c r="G36" s="49">
        <f t="shared" si="0"/>
        <v>0.47826086956521741</v>
      </c>
      <c r="H36" s="79">
        <v>200</v>
      </c>
    </row>
    <row r="37" spans="1:8" x14ac:dyDescent="0.25">
      <c r="A37" s="94" t="s">
        <v>130</v>
      </c>
      <c r="B37" s="86">
        <v>2</v>
      </c>
      <c r="C37" s="35">
        <v>1</v>
      </c>
      <c r="D37" s="35">
        <v>0</v>
      </c>
      <c r="E37" s="35">
        <v>1</v>
      </c>
      <c r="F37" s="36">
        <f t="shared" si="2"/>
        <v>0</v>
      </c>
      <c r="G37" s="49">
        <f t="shared" si="0"/>
        <v>1</v>
      </c>
      <c r="H37" s="79">
        <v>0</v>
      </c>
    </row>
    <row r="38" spans="1:8" x14ac:dyDescent="0.25">
      <c r="A38" s="94" t="s">
        <v>131</v>
      </c>
      <c r="B38" s="86">
        <v>30</v>
      </c>
      <c r="C38" s="35">
        <v>30</v>
      </c>
      <c r="D38" s="35">
        <v>12</v>
      </c>
      <c r="E38" s="35">
        <v>18</v>
      </c>
      <c r="F38" s="36">
        <f t="shared" si="2"/>
        <v>0.4</v>
      </c>
      <c r="G38" s="49">
        <f t="shared" si="0"/>
        <v>0.6</v>
      </c>
      <c r="H38" s="79">
        <v>370</v>
      </c>
    </row>
    <row r="39" spans="1:8" x14ac:dyDescent="0.25">
      <c r="A39" s="94" t="s">
        <v>132</v>
      </c>
      <c r="B39" s="86">
        <v>31</v>
      </c>
      <c r="C39" s="35">
        <v>31</v>
      </c>
      <c r="D39" s="35">
        <v>12</v>
      </c>
      <c r="E39" s="35">
        <v>19</v>
      </c>
      <c r="F39" s="36">
        <f t="shared" si="2"/>
        <v>0.38709677419354838</v>
      </c>
      <c r="G39" s="49">
        <f t="shared" si="0"/>
        <v>0.61290322580645162</v>
      </c>
      <c r="H39" s="79">
        <v>150</v>
      </c>
    </row>
    <row r="40" spans="1:8" x14ac:dyDescent="0.25">
      <c r="A40" s="94" t="s">
        <v>133</v>
      </c>
      <c r="B40" s="86">
        <v>12</v>
      </c>
      <c r="C40" s="35">
        <v>10</v>
      </c>
      <c r="D40" s="35">
        <v>3</v>
      </c>
      <c r="E40" s="35">
        <v>7</v>
      </c>
      <c r="F40" s="36">
        <f t="shared" si="2"/>
        <v>0.3</v>
      </c>
      <c r="G40" s="49">
        <f t="shared" si="0"/>
        <v>0.7</v>
      </c>
      <c r="H40" s="79">
        <v>67</v>
      </c>
    </row>
    <row r="41" spans="1:8" x14ac:dyDescent="0.25">
      <c r="A41" s="94" t="s">
        <v>134</v>
      </c>
      <c r="B41" s="86">
        <v>8</v>
      </c>
      <c r="C41" s="35">
        <v>12</v>
      </c>
      <c r="D41" s="35">
        <v>5</v>
      </c>
      <c r="E41" s="35">
        <v>7</v>
      </c>
      <c r="F41" s="36">
        <f t="shared" si="2"/>
        <v>0.41666666666666669</v>
      </c>
      <c r="G41" s="49">
        <f t="shared" si="0"/>
        <v>0.58333333333333337</v>
      </c>
      <c r="H41" s="79">
        <v>172</v>
      </c>
    </row>
    <row r="42" spans="1:8" x14ac:dyDescent="0.25">
      <c r="A42" s="94" t="s">
        <v>135</v>
      </c>
      <c r="B42" s="86">
        <v>15</v>
      </c>
      <c r="C42" s="35">
        <v>20</v>
      </c>
      <c r="D42" s="35">
        <v>12</v>
      </c>
      <c r="E42" s="35">
        <v>8</v>
      </c>
      <c r="F42" s="36">
        <f t="shared" si="2"/>
        <v>0.6</v>
      </c>
      <c r="G42" s="49">
        <f t="shared" si="0"/>
        <v>0.4</v>
      </c>
      <c r="H42" s="79">
        <v>434</v>
      </c>
    </row>
    <row r="43" spans="1:8" x14ac:dyDescent="0.25">
      <c r="A43" s="95" t="s">
        <v>136</v>
      </c>
      <c r="B43" s="86">
        <v>183</v>
      </c>
      <c r="C43" s="51">
        <v>165</v>
      </c>
      <c r="D43" s="51">
        <v>76</v>
      </c>
      <c r="E43" s="51">
        <v>89</v>
      </c>
      <c r="F43" s="36">
        <f t="shared" si="2"/>
        <v>0.46060606060606063</v>
      </c>
      <c r="G43" s="49">
        <f t="shared" si="0"/>
        <v>0.53939393939393943</v>
      </c>
      <c r="H43" s="79">
        <v>1171</v>
      </c>
    </row>
    <row r="44" spans="1:8" x14ac:dyDescent="0.25">
      <c r="A44" s="94" t="s">
        <v>24</v>
      </c>
      <c r="B44" s="86">
        <v>108</v>
      </c>
      <c r="C44" s="35">
        <v>113</v>
      </c>
      <c r="D44" s="35">
        <v>63</v>
      </c>
      <c r="E44" s="35">
        <v>50</v>
      </c>
      <c r="F44" s="36">
        <f t="shared" si="2"/>
        <v>0.55752212389380529</v>
      </c>
      <c r="G44" s="49">
        <f t="shared" si="0"/>
        <v>0.44247787610619471</v>
      </c>
      <c r="H44" s="79">
        <v>1283</v>
      </c>
    </row>
    <row r="45" spans="1:8" x14ac:dyDescent="0.25">
      <c r="A45" s="94" t="s">
        <v>3</v>
      </c>
      <c r="B45" s="86">
        <v>10</v>
      </c>
      <c r="C45" s="35">
        <v>9</v>
      </c>
      <c r="D45" s="35">
        <v>4</v>
      </c>
      <c r="E45" s="35">
        <v>5</v>
      </c>
      <c r="F45" s="36">
        <f t="shared" si="2"/>
        <v>0.44444444444444442</v>
      </c>
      <c r="G45" s="49">
        <f t="shared" si="0"/>
        <v>0.55555555555555558</v>
      </c>
      <c r="H45" s="79">
        <v>55</v>
      </c>
    </row>
    <row r="46" spans="1:8" x14ac:dyDescent="0.25">
      <c r="A46" s="94" t="s">
        <v>6</v>
      </c>
      <c r="B46" s="86">
        <v>9</v>
      </c>
      <c r="C46" s="35">
        <v>14</v>
      </c>
      <c r="D46" s="35">
        <v>8</v>
      </c>
      <c r="E46" s="35">
        <v>6</v>
      </c>
      <c r="F46" s="36">
        <f t="shared" si="2"/>
        <v>0.5714285714285714</v>
      </c>
      <c r="G46" s="49">
        <f t="shared" si="0"/>
        <v>0.42857142857142855</v>
      </c>
      <c r="H46" s="79">
        <v>278</v>
      </c>
    </row>
    <row r="47" spans="1:8" x14ac:dyDescent="0.25">
      <c r="A47" s="94" t="s">
        <v>23</v>
      </c>
      <c r="B47" s="86">
        <v>73</v>
      </c>
      <c r="C47" s="35">
        <v>68</v>
      </c>
      <c r="D47" s="35">
        <v>44</v>
      </c>
      <c r="E47" s="35">
        <v>24</v>
      </c>
      <c r="F47" s="36">
        <f t="shared" si="2"/>
        <v>0.6470588235294118</v>
      </c>
      <c r="G47" s="49">
        <f t="shared" si="0"/>
        <v>0.35294117647058826</v>
      </c>
      <c r="H47" s="79">
        <v>1480</v>
      </c>
    </row>
    <row r="48" spans="1:8" x14ac:dyDescent="0.25">
      <c r="A48" s="94" t="s">
        <v>12</v>
      </c>
      <c r="B48" s="86">
        <v>1</v>
      </c>
      <c r="C48" s="35">
        <v>2</v>
      </c>
      <c r="D48" s="35">
        <v>1</v>
      </c>
      <c r="E48" s="35">
        <v>1</v>
      </c>
      <c r="F48" s="36">
        <f t="shared" si="2"/>
        <v>0.5</v>
      </c>
      <c r="G48" s="49">
        <f t="shared" si="0"/>
        <v>0.5</v>
      </c>
      <c r="H48" s="79">
        <v>0</v>
      </c>
    </row>
    <row r="49" spans="1:8" x14ac:dyDescent="0.25">
      <c r="A49" s="94" t="s">
        <v>22</v>
      </c>
      <c r="B49" s="86">
        <v>16</v>
      </c>
      <c r="C49" s="35">
        <v>14</v>
      </c>
      <c r="D49" s="35">
        <v>7</v>
      </c>
      <c r="E49" s="35">
        <v>7</v>
      </c>
      <c r="F49" s="36">
        <f t="shared" si="2"/>
        <v>0.5</v>
      </c>
      <c r="G49" s="49">
        <f t="shared" si="0"/>
        <v>0.5</v>
      </c>
      <c r="H49" s="79">
        <v>141</v>
      </c>
    </row>
    <row r="50" spans="1:8" x14ac:dyDescent="0.25">
      <c r="A50" s="94" t="s">
        <v>21</v>
      </c>
      <c r="B50" s="86">
        <v>2</v>
      </c>
      <c r="C50" s="35">
        <v>2</v>
      </c>
      <c r="D50" s="35">
        <v>1</v>
      </c>
      <c r="E50" s="35">
        <v>1</v>
      </c>
      <c r="F50" s="36">
        <f t="shared" si="2"/>
        <v>0.5</v>
      </c>
      <c r="G50" s="49">
        <f t="shared" si="0"/>
        <v>0.5</v>
      </c>
      <c r="H50" s="79">
        <v>41</v>
      </c>
    </row>
    <row r="51" spans="1:8" x14ac:dyDescent="0.25">
      <c r="A51" s="94" t="s">
        <v>4</v>
      </c>
      <c r="B51" s="86">
        <v>23</v>
      </c>
      <c r="C51" s="35">
        <v>26</v>
      </c>
      <c r="D51" s="35">
        <v>10</v>
      </c>
      <c r="E51" s="35">
        <v>16</v>
      </c>
      <c r="F51" s="36">
        <f t="shared" si="2"/>
        <v>0.38461538461538464</v>
      </c>
      <c r="G51" s="49">
        <f t="shared" si="0"/>
        <v>0.61538461538461542</v>
      </c>
      <c r="H51" s="79">
        <v>259</v>
      </c>
    </row>
    <row r="52" spans="1:8" x14ac:dyDescent="0.25">
      <c r="A52" s="94" t="s">
        <v>20</v>
      </c>
      <c r="B52" s="86">
        <v>16</v>
      </c>
      <c r="C52" s="35">
        <v>17</v>
      </c>
      <c r="D52" s="35">
        <v>7</v>
      </c>
      <c r="E52" s="35">
        <v>10</v>
      </c>
      <c r="F52" s="36">
        <f t="shared" si="2"/>
        <v>0.41176470588235292</v>
      </c>
      <c r="G52" s="49">
        <f t="shared" si="0"/>
        <v>0.58823529411764708</v>
      </c>
      <c r="H52" s="79">
        <v>107</v>
      </c>
    </row>
    <row r="53" spans="1:8" x14ac:dyDescent="0.25">
      <c r="A53" s="94" t="s">
        <v>19</v>
      </c>
      <c r="B53" s="86">
        <v>2</v>
      </c>
      <c r="C53" s="35">
        <v>3</v>
      </c>
      <c r="D53" s="35">
        <v>2</v>
      </c>
      <c r="E53" s="35">
        <v>1</v>
      </c>
      <c r="F53" s="36">
        <f t="shared" si="2"/>
        <v>0.66666666666666663</v>
      </c>
      <c r="G53" s="49">
        <f t="shared" si="0"/>
        <v>0.33333333333333331</v>
      </c>
      <c r="H53" s="79">
        <v>21</v>
      </c>
    </row>
    <row r="54" spans="1:8" x14ac:dyDescent="0.25">
      <c r="A54" s="94" t="s">
        <v>65</v>
      </c>
      <c r="B54" s="86">
        <v>4</v>
      </c>
      <c r="C54" s="35">
        <v>6</v>
      </c>
      <c r="D54" s="35">
        <v>4</v>
      </c>
      <c r="E54" s="35">
        <v>2</v>
      </c>
      <c r="F54" s="36">
        <f t="shared" si="2"/>
        <v>0.66666666666666663</v>
      </c>
      <c r="G54" s="49">
        <f t="shared" si="0"/>
        <v>0.33333333333333331</v>
      </c>
      <c r="H54" s="79">
        <v>72</v>
      </c>
    </row>
    <row r="55" spans="1:8" x14ac:dyDescent="0.25">
      <c r="A55" s="94" t="s">
        <v>18</v>
      </c>
      <c r="B55" s="86">
        <v>21</v>
      </c>
      <c r="C55" s="35">
        <v>30</v>
      </c>
      <c r="D55" s="35">
        <v>11</v>
      </c>
      <c r="E55" s="35">
        <v>19</v>
      </c>
      <c r="F55" s="36">
        <f t="shared" si="2"/>
        <v>0.36666666666666664</v>
      </c>
      <c r="G55" s="49">
        <f t="shared" si="0"/>
        <v>0.6333333333333333</v>
      </c>
      <c r="H55" s="79">
        <v>186</v>
      </c>
    </row>
    <row r="56" spans="1:8" x14ac:dyDescent="0.25">
      <c r="A56" s="94" t="s">
        <v>9</v>
      </c>
      <c r="B56" s="86">
        <v>46</v>
      </c>
      <c r="C56" s="35">
        <v>44</v>
      </c>
      <c r="D56" s="35">
        <v>25</v>
      </c>
      <c r="E56" s="35">
        <v>19</v>
      </c>
      <c r="F56" s="36">
        <f t="shared" si="2"/>
        <v>0.56818181818181823</v>
      </c>
      <c r="G56" s="49">
        <f t="shared" si="0"/>
        <v>0.43181818181818182</v>
      </c>
      <c r="H56" s="79">
        <v>600</v>
      </c>
    </row>
    <row r="57" spans="1:8" x14ac:dyDescent="0.25">
      <c r="A57" s="94" t="s">
        <v>10</v>
      </c>
      <c r="B57" s="86">
        <v>13</v>
      </c>
      <c r="C57" s="35">
        <v>14</v>
      </c>
      <c r="D57" s="35">
        <v>4</v>
      </c>
      <c r="E57" s="35">
        <v>10</v>
      </c>
      <c r="F57" s="36">
        <f t="shared" si="2"/>
        <v>0.2857142857142857</v>
      </c>
      <c r="G57" s="49">
        <f t="shared" si="0"/>
        <v>0.7142857142857143</v>
      </c>
      <c r="H57" s="79">
        <v>282</v>
      </c>
    </row>
    <row r="58" spans="1:8" x14ac:dyDescent="0.25">
      <c r="A58" s="94" t="s">
        <v>67</v>
      </c>
      <c r="B58" s="86">
        <v>12</v>
      </c>
      <c r="C58" s="35">
        <v>15</v>
      </c>
      <c r="D58" s="35">
        <v>6</v>
      </c>
      <c r="E58" s="35">
        <v>9</v>
      </c>
      <c r="F58" s="36">
        <f t="shared" si="2"/>
        <v>0.4</v>
      </c>
      <c r="G58" s="49">
        <f t="shared" si="0"/>
        <v>0.6</v>
      </c>
      <c r="H58" s="79">
        <v>82</v>
      </c>
    </row>
    <row r="59" spans="1:8" x14ac:dyDescent="0.25">
      <c r="A59" s="94" t="s">
        <v>137</v>
      </c>
      <c r="B59" s="86">
        <v>79</v>
      </c>
      <c r="C59" s="35">
        <v>68</v>
      </c>
      <c r="D59" s="35">
        <v>28</v>
      </c>
      <c r="E59" s="35">
        <v>40</v>
      </c>
      <c r="F59" s="36">
        <f t="shared" si="2"/>
        <v>0.41176470588235292</v>
      </c>
      <c r="G59" s="49">
        <f t="shared" si="0"/>
        <v>0.58823529411764708</v>
      </c>
      <c r="H59" s="79">
        <v>1011</v>
      </c>
    </row>
    <row r="60" spans="1:8" x14ac:dyDescent="0.25">
      <c r="A60" s="94" t="s">
        <v>17</v>
      </c>
      <c r="B60" s="89">
        <v>51</v>
      </c>
      <c r="C60" s="1">
        <v>58</v>
      </c>
      <c r="D60" s="1">
        <v>33</v>
      </c>
      <c r="E60" s="35">
        <v>25</v>
      </c>
      <c r="F60" s="36">
        <f t="shared" si="2"/>
        <v>0.56896551724137934</v>
      </c>
      <c r="G60" s="49">
        <f t="shared" si="0"/>
        <v>0.43103448275862066</v>
      </c>
      <c r="H60" s="79">
        <v>859</v>
      </c>
    </row>
    <row r="61" spans="1:8" x14ac:dyDescent="0.25">
      <c r="A61" s="94" t="s">
        <v>70</v>
      </c>
      <c r="B61" s="88">
        <v>0</v>
      </c>
      <c r="C61" s="1">
        <v>0</v>
      </c>
      <c r="D61" s="1">
        <v>0</v>
      </c>
      <c r="E61" s="1">
        <v>0</v>
      </c>
      <c r="F61" s="36">
        <v>0</v>
      </c>
      <c r="G61" s="49">
        <v>0</v>
      </c>
      <c r="H61" s="79">
        <v>0</v>
      </c>
    </row>
    <row r="62" spans="1:8" x14ac:dyDescent="0.25">
      <c r="A62" s="94" t="s">
        <v>138</v>
      </c>
      <c r="B62" s="86">
        <v>30</v>
      </c>
      <c r="C62" s="35">
        <v>35</v>
      </c>
      <c r="D62" s="35">
        <v>16</v>
      </c>
      <c r="E62" s="54">
        <v>19</v>
      </c>
      <c r="F62" s="36">
        <f t="shared" si="1"/>
        <v>0.45714285714285713</v>
      </c>
      <c r="G62" s="49">
        <f t="shared" si="0"/>
        <v>0.54285714285714282</v>
      </c>
      <c r="H62" s="79">
        <v>383</v>
      </c>
    </row>
    <row r="63" spans="1:8" x14ac:dyDescent="0.25">
      <c r="A63" s="94" t="s">
        <v>72</v>
      </c>
      <c r="B63" s="86">
        <v>8</v>
      </c>
      <c r="C63" s="35">
        <v>6</v>
      </c>
      <c r="D63" s="35">
        <v>1</v>
      </c>
      <c r="E63" s="54">
        <v>5</v>
      </c>
      <c r="F63" s="36">
        <f t="shared" si="1"/>
        <v>0.16666666666666666</v>
      </c>
      <c r="G63" s="49">
        <f t="shared" si="0"/>
        <v>0.83333333333333337</v>
      </c>
      <c r="H63" s="79">
        <v>41</v>
      </c>
    </row>
    <row r="64" spans="1:8" x14ac:dyDescent="0.25">
      <c r="A64" s="94" t="s">
        <v>73</v>
      </c>
      <c r="B64" s="86">
        <v>21</v>
      </c>
      <c r="C64" s="35">
        <v>18</v>
      </c>
      <c r="D64" s="35">
        <v>5</v>
      </c>
      <c r="E64" s="54">
        <v>13</v>
      </c>
      <c r="F64" s="36">
        <f t="shared" si="1"/>
        <v>0.27777777777777779</v>
      </c>
      <c r="G64" s="49">
        <f t="shared" si="0"/>
        <v>0.72222222222222221</v>
      </c>
      <c r="H64" s="79">
        <v>398</v>
      </c>
    </row>
    <row r="65" spans="1:16" x14ac:dyDescent="0.25">
      <c r="A65" s="94" t="s">
        <v>139</v>
      </c>
      <c r="B65" s="86">
        <v>1</v>
      </c>
      <c r="C65" s="35">
        <v>2</v>
      </c>
      <c r="D65" s="35">
        <v>2</v>
      </c>
      <c r="E65" s="54">
        <v>0</v>
      </c>
      <c r="F65" s="36">
        <f t="shared" si="1"/>
        <v>1</v>
      </c>
      <c r="G65" s="49">
        <f t="shared" si="0"/>
        <v>0</v>
      </c>
      <c r="H65" s="79">
        <v>23</v>
      </c>
    </row>
    <row r="66" spans="1:16" x14ac:dyDescent="0.25">
      <c r="A66" s="94" t="s">
        <v>140</v>
      </c>
      <c r="B66" s="86">
        <v>25</v>
      </c>
      <c r="C66" s="35">
        <v>23</v>
      </c>
      <c r="D66" s="35">
        <v>8</v>
      </c>
      <c r="E66" s="54">
        <v>15</v>
      </c>
      <c r="F66" s="36">
        <f t="shared" si="1"/>
        <v>0.34782608695652173</v>
      </c>
      <c r="G66" s="49">
        <f t="shared" si="0"/>
        <v>0.65217391304347827</v>
      </c>
      <c r="H66" s="79">
        <v>274</v>
      </c>
    </row>
    <row r="67" spans="1:16" x14ac:dyDescent="0.25">
      <c r="A67" s="94" t="s">
        <v>141</v>
      </c>
      <c r="B67" s="86">
        <v>26</v>
      </c>
      <c r="C67" s="35">
        <v>19</v>
      </c>
      <c r="D67" s="35">
        <v>11</v>
      </c>
      <c r="E67" s="54">
        <v>8</v>
      </c>
      <c r="F67" s="36">
        <f t="shared" si="1"/>
        <v>0.57894736842105265</v>
      </c>
      <c r="G67" s="49">
        <f t="shared" si="0"/>
        <v>0.42105263157894735</v>
      </c>
      <c r="H67" s="79">
        <v>134</v>
      </c>
    </row>
    <row r="68" spans="1:16" x14ac:dyDescent="0.25">
      <c r="A68" s="94" t="s">
        <v>145</v>
      </c>
      <c r="B68" s="86">
        <v>15</v>
      </c>
      <c r="C68" s="35">
        <v>12</v>
      </c>
      <c r="D68" s="35">
        <v>6</v>
      </c>
      <c r="E68" s="54">
        <v>6</v>
      </c>
      <c r="F68" s="36">
        <f t="shared" si="1"/>
        <v>0.5</v>
      </c>
      <c r="G68" s="49">
        <f t="shared" si="0"/>
        <v>0.5</v>
      </c>
      <c r="H68" s="79">
        <v>147</v>
      </c>
    </row>
    <row r="69" spans="1:16" s="53" customFormat="1" x14ac:dyDescent="0.25">
      <c r="A69" s="95" t="s">
        <v>142</v>
      </c>
      <c r="B69" s="87">
        <v>1</v>
      </c>
      <c r="C69" s="51">
        <v>0</v>
      </c>
      <c r="D69" s="51">
        <v>0</v>
      </c>
      <c r="E69" s="54">
        <v>0</v>
      </c>
      <c r="F69" s="36">
        <v>0</v>
      </c>
      <c r="G69" s="49">
        <v>0</v>
      </c>
      <c r="H69" s="79">
        <v>1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5</v>
      </c>
      <c r="C70" s="35">
        <v>4</v>
      </c>
      <c r="D70" s="35">
        <v>3</v>
      </c>
      <c r="E70" s="54">
        <v>1</v>
      </c>
      <c r="F70" s="36">
        <f t="shared" si="1"/>
        <v>0.75</v>
      </c>
      <c r="G70" s="49">
        <f t="shared" si="0"/>
        <v>0.25</v>
      </c>
      <c r="H70" s="79">
        <v>32</v>
      </c>
    </row>
    <row r="71" spans="1:16" ht="15.75" thickBot="1" x14ac:dyDescent="0.3">
      <c r="A71" s="96" t="s">
        <v>143</v>
      </c>
      <c r="B71" s="85">
        <v>2</v>
      </c>
      <c r="C71" s="80">
        <v>2</v>
      </c>
      <c r="D71" s="80">
        <v>1</v>
      </c>
      <c r="E71" s="81">
        <v>1</v>
      </c>
      <c r="F71" s="36">
        <f t="shared" si="1"/>
        <v>0.5</v>
      </c>
      <c r="G71" s="49">
        <f t="shared" si="0"/>
        <v>0.5</v>
      </c>
      <c r="H71" s="84">
        <v>27</v>
      </c>
    </row>
    <row r="72" spans="1:16" ht="15.75" thickBot="1" x14ac:dyDescent="0.3">
      <c r="A72" s="97" t="s">
        <v>93</v>
      </c>
      <c r="B72" s="71">
        <f>SUM(B8:B71)</f>
        <v>1935</v>
      </c>
      <c r="C72" s="71">
        <f>SUM(C8:C71)</f>
        <v>2043</v>
      </c>
      <c r="D72" s="71">
        <f>SUM(D8:D71)</f>
        <v>1104</v>
      </c>
      <c r="E72" s="71">
        <f>SUM(E8:E71)</f>
        <v>939</v>
      </c>
      <c r="F72" s="73">
        <f>D72/C72</f>
        <v>0.54038179148311305</v>
      </c>
      <c r="G72" s="72">
        <f>E72/C72</f>
        <v>0.45961820851688695</v>
      </c>
      <c r="H72" s="71">
        <f>SUM(H8:H71)</f>
        <v>24692</v>
      </c>
    </row>
    <row r="74" spans="1:16" x14ac:dyDescent="0.25">
      <c r="A74" s="8" t="s">
        <v>92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5"/>
      <c r="M75" s="5"/>
      <c r="N75" s="5"/>
      <c r="O75" s="5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ignoredErrors>
    <ignoredError sqref="F50:F71 G50:G60 G62:G68 G70:G7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topLeftCell="A43" zoomScaleNormal="100" workbookViewId="0">
      <selection activeCell="J25" sqref="J25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148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20</v>
      </c>
      <c r="C8" s="74">
        <v>26</v>
      </c>
      <c r="D8" s="74">
        <v>13</v>
      </c>
      <c r="E8" s="74">
        <v>13</v>
      </c>
      <c r="F8" s="75">
        <f>D8/C8</f>
        <v>0.5</v>
      </c>
      <c r="G8" s="76">
        <f>E8/C8</f>
        <v>0.5</v>
      </c>
      <c r="H8" s="78">
        <v>345</v>
      </c>
    </row>
    <row r="9" spans="1:8" x14ac:dyDescent="0.25">
      <c r="A9" s="94" t="s">
        <v>109</v>
      </c>
      <c r="B9" s="91">
        <v>1</v>
      </c>
      <c r="C9" s="35">
        <v>8</v>
      </c>
      <c r="D9" s="35">
        <v>2</v>
      </c>
      <c r="E9" s="35">
        <v>6</v>
      </c>
      <c r="F9" s="36">
        <f>D9/C9</f>
        <v>0.25</v>
      </c>
      <c r="G9" s="49">
        <f t="shared" ref="G9:G71" si="0">E9/C9</f>
        <v>0.75</v>
      </c>
      <c r="H9" s="79">
        <v>36</v>
      </c>
    </row>
    <row r="10" spans="1:8" x14ac:dyDescent="0.25">
      <c r="A10" s="94" t="s">
        <v>110</v>
      </c>
      <c r="B10" s="91">
        <v>37</v>
      </c>
      <c r="C10" s="35">
        <v>33</v>
      </c>
      <c r="D10" s="35">
        <v>14</v>
      </c>
      <c r="E10" s="35">
        <v>19</v>
      </c>
      <c r="F10" s="36">
        <f>D10/C10</f>
        <v>0.42424242424242425</v>
      </c>
      <c r="G10" s="49">
        <f t="shared" si="0"/>
        <v>0.5757575757575758</v>
      </c>
      <c r="H10" s="79">
        <v>494</v>
      </c>
    </row>
    <row r="11" spans="1:8" x14ac:dyDescent="0.25">
      <c r="A11" s="94" t="s">
        <v>111</v>
      </c>
      <c r="B11" s="91">
        <v>6</v>
      </c>
      <c r="C11" s="35">
        <v>7</v>
      </c>
      <c r="D11" s="35">
        <v>2</v>
      </c>
      <c r="E11" s="35">
        <v>5</v>
      </c>
      <c r="F11" s="36">
        <f>D11/C11</f>
        <v>0.2857142857142857</v>
      </c>
      <c r="G11" s="49">
        <f t="shared" si="0"/>
        <v>0.7142857142857143</v>
      </c>
      <c r="H11" s="79">
        <v>25</v>
      </c>
    </row>
    <row r="12" spans="1:8" x14ac:dyDescent="0.25">
      <c r="A12" s="94" t="s">
        <v>112</v>
      </c>
      <c r="B12" s="91">
        <v>24</v>
      </c>
      <c r="C12" s="35">
        <v>25</v>
      </c>
      <c r="D12" s="35">
        <v>15</v>
      </c>
      <c r="E12" s="35">
        <v>10</v>
      </c>
      <c r="F12" s="36">
        <f t="shared" ref="F12:F16" si="1">D12/C12</f>
        <v>0.6</v>
      </c>
      <c r="G12" s="49">
        <f t="shared" si="0"/>
        <v>0.4</v>
      </c>
      <c r="H12" s="79">
        <v>486</v>
      </c>
    </row>
    <row r="13" spans="1:8" x14ac:dyDescent="0.25">
      <c r="A13" s="94" t="s">
        <v>113</v>
      </c>
      <c r="B13" s="86">
        <v>7</v>
      </c>
      <c r="C13" s="35">
        <v>8</v>
      </c>
      <c r="D13" s="35">
        <v>3</v>
      </c>
      <c r="E13" s="35">
        <v>5</v>
      </c>
      <c r="F13" s="36">
        <f t="shared" si="1"/>
        <v>0.375</v>
      </c>
      <c r="G13" s="49">
        <f t="shared" si="0"/>
        <v>0.625</v>
      </c>
      <c r="H13" s="79">
        <v>88</v>
      </c>
    </row>
    <row r="14" spans="1:8" x14ac:dyDescent="0.25">
      <c r="A14" s="94" t="s">
        <v>114</v>
      </c>
      <c r="B14" s="86">
        <v>2</v>
      </c>
      <c r="C14" s="35">
        <v>3</v>
      </c>
      <c r="D14" s="35">
        <v>1</v>
      </c>
      <c r="E14" s="35">
        <v>2</v>
      </c>
      <c r="F14" s="36">
        <f t="shared" si="1"/>
        <v>0.33333333333333331</v>
      </c>
      <c r="G14" s="49">
        <f t="shared" si="0"/>
        <v>0.66666666666666663</v>
      </c>
      <c r="H14" s="79">
        <v>71</v>
      </c>
    </row>
    <row r="15" spans="1:8" x14ac:dyDescent="0.25">
      <c r="A15" s="94" t="s">
        <v>115</v>
      </c>
      <c r="B15" s="86">
        <v>22</v>
      </c>
      <c r="C15" s="35">
        <v>28</v>
      </c>
      <c r="D15" s="35">
        <v>11</v>
      </c>
      <c r="E15" s="35">
        <v>17</v>
      </c>
      <c r="F15" s="36">
        <f>D15/C15</f>
        <v>0.39285714285714285</v>
      </c>
      <c r="G15" s="49">
        <f t="shared" si="0"/>
        <v>0.6071428571428571</v>
      </c>
      <c r="H15" s="79">
        <v>618</v>
      </c>
    </row>
    <row r="16" spans="1:8" x14ac:dyDescent="0.25">
      <c r="A16" s="94" t="s">
        <v>116</v>
      </c>
      <c r="B16" s="86">
        <v>100</v>
      </c>
      <c r="C16" s="52">
        <v>90</v>
      </c>
      <c r="D16" s="35">
        <v>31</v>
      </c>
      <c r="E16" s="35">
        <v>59</v>
      </c>
      <c r="F16" s="36">
        <f t="shared" si="1"/>
        <v>0.34444444444444444</v>
      </c>
      <c r="G16" s="49">
        <f t="shared" si="0"/>
        <v>0.65555555555555556</v>
      </c>
      <c r="H16" s="79">
        <v>2109</v>
      </c>
    </row>
    <row r="17" spans="1:8" x14ac:dyDescent="0.25">
      <c r="A17" s="94" t="s">
        <v>27</v>
      </c>
      <c r="B17" s="86">
        <v>58</v>
      </c>
      <c r="C17" s="52">
        <v>90</v>
      </c>
      <c r="D17" s="35">
        <v>59</v>
      </c>
      <c r="E17" s="35">
        <v>31</v>
      </c>
      <c r="F17" s="36">
        <f>D17/C17</f>
        <v>0.65555555555555556</v>
      </c>
      <c r="G17" s="49">
        <f t="shared" si="0"/>
        <v>0.34444444444444444</v>
      </c>
      <c r="H17" s="79">
        <v>983</v>
      </c>
    </row>
    <row r="18" spans="1:8" x14ac:dyDescent="0.25">
      <c r="A18" s="94" t="s">
        <v>13</v>
      </c>
      <c r="B18" s="86">
        <v>2</v>
      </c>
      <c r="C18" s="52">
        <v>2</v>
      </c>
      <c r="D18" s="35">
        <v>1</v>
      </c>
      <c r="E18" s="35">
        <v>1</v>
      </c>
      <c r="F18" s="36">
        <f t="shared" ref="F18:F71" si="2">D18/C18</f>
        <v>0.5</v>
      </c>
      <c r="G18" s="49">
        <f t="shared" si="0"/>
        <v>0.5</v>
      </c>
      <c r="H18" s="79">
        <v>0</v>
      </c>
    </row>
    <row r="19" spans="1:8" x14ac:dyDescent="0.25">
      <c r="A19" s="94" t="s">
        <v>117</v>
      </c>
      <c r="B19" s="86">
        <v>2</v>
      </c>
      <c r="C19" s="52">
        <v>0</v>
      </c>
      <c r="D19" s="35">
        <v>0</v>
      </c>
      <c r="E19" s="35">
        <v>0</v>
      </c>
      <c r="F19" s="36">
        <v>0</v>
      </c>
      <c r="G19" s="49">
        <v>0</v>
      </c>
      <c r="H19" s="79">
        <v>0</v>
      </c>
    </row>
    <row r="20" spans="1:8" x14ac:dyDescent="0.25">
      <c r="A20" s="94" t="s">
        <v>118</v>
      </c>
      <c r="B20" s="86">
        <v>1</v>
      </c>
      <c r="C20" s="52">
        <v>4</v>
      </c>
      <c r="D20" s="35">
        <v>2</v>
      </c>
      <c r="E20" s="35">
        <v>2</v>
      </c>
      <c r="F20" s="36">
        <f t="shared" si="2"/>
        <v>0.5</v>
      </c>
      <c r="G20" s="49">
        <f t="shared" si="0"/>
        <v>0.5</v>
      </c>
      <c r="H20" s="79">
        <v>5</v>
      </c>
    </row>
    <row r="21" spans="1:8" x14ac:dyDescent="0.25">
      <c r="A21" s="94" t="s">
        <v>119</v>
      </c>
      <c r="B21" s="86">
        <v>3</v>
      </c>
      <c r="C21" s="52">
        <v>2</v>
      </c>
      <c r="D21" s="35">
        <v>1</v>
      </c>
      <c r="E21" s="35">
        <v>1</v>
      </c>
      <c r="F21" s="36">
        <f t="shared" si="2"/>
        <v>0.5</v>
      </c>
      <c r="G21" s="49">
        <f t="shared" si="0"/>
        <v>0.5</v>
      </c>
      <c r="H21" s="79">
        <v>3</v>
      </c>
    </row>
    <row r="22" spans="1:8" x14ac:dyDescent="0.25">
      <c r="A22" s="94" t="s">
        <v>120</v>
      </c>
      <c r="B22" s="86">
        <v>3</v>
      </c>
      <c r="C22" s="52">
        <v>4</v>
      </c>
      <c r="D22" s="35">
        <v>3</v>
      </c>
      <c r="E22" s="35">
        <v>1</v>
      </c>
      <c r="F22" s="36">
        <f t="shared" si="2"/>
        <v>0.75</v>
      </c>
      <c r="G22" s="49">
        <f t="shared" si="0"/>
        <v>0.25</v>
      </c>
      <c r="H22" s="79">
        <v>23</v>
      </c>
    </row>
    <row r="23" spans="1:8" x14ac:dyDescent="0.25">
      <c r="A23" s="94" t="s">
        <v>121</v>
      </c>
      <c r="B23" s="91">
        <v>2</v>
      </c>
      <c r="C23" s="52">
        <v>6</v>
      </c>
      <c r="D23" s="35">
        <v>2</v>
      </c>
      <c r="E23" s="35">
        <v>4</v>
      </c>
      <c r="F23" s="36">
        <f t="shared" si="2"/>
        <v>0.33333333333333331</v>
      </c>
      <c r="G23" s="49">
        <f t="shared" si="0"/>
        <v>0.66666666666666663</v>
      </c>
      <c r="H23" s="79">
        <v>95</v>
      </c>
    </row>
    <row r="24" spans="1:8" x14ac:dyDescent="0.25">
      <c r="A24" s="95" t="s">
        <v>122</v>
      </c>
      <c r="B24" s="86">
        <v>261</v>
      </c>
      <c r="C24" s="52">
        <v>307</v>
      </c>
      <c r="D24" s="51">
        <v>180</v>
      </c>
      <c r="E24" s="51">
        <v>127</v>
      </c>
      <c r="F24" s="36">
        <f t="shared" si="2"/>
        <v>0.58631921824104238</v>
      </c>
      <c r="G24" s="49">
        <f t="shared" si="0"/>
        <v>0.41368078175895767</v>
      </c>
      <c r="H24" s="79">
        <v>3213</v>
      </c>
    </row>
    <row r="25" spans="1:8" x14ac:dyDescent="0.25">
      <c r="A25" s="94" t="s">
        <v>123</v>
      </c>
      <c r="B25" s="86">
        <v>2</v>
      </c>
      <c r="C25" s="52">
        <v>2</v>
      </c>
      <c r="D25" s="35">
        <v>0</v>
      </c>
      <c r="E25" s="35">
        <v>2</v>
      </c>
      <c r="F25" s="36">
        <f t="shared" si="2"/>
        <v>0</v>
      </c>
      <c r="G25" s="49">
        <f t="shared" si="0"/>
        <v>1</v>
      </c>
      <c r="H25" s="79">
        <v>37</v>
      </c>
    </row>
    <row r="26" spans="1:8" x14ac:dyDescent="0.25">
      <c r="A26" s="94" t="s">
        <v>26</v>
      </c>
      <c r="B26" s="86">
        <v>8</v>
      </c>
      <c r="C26" s="52">
        <v>16</v>
      </c>
      <c r="D26" s="35">
        <v>7</v>
      </c>
      <c r="E26" s="35">
        <v>9</v>
      </c>
      <c r="F26" s="36">
        <f t="shared" si="2"/>
        <v>0.4375</v>
      </c>
      <c r="G26" s="49">
        <f t="shared" si="0"/>
        <v>0.5625</v>
      </c>
      <c r="H26" s="79">
        <v>16</v>
      </c>
    </row>
    <row r="27" spans="1:8" x14ac:dyDescent="0.25">
      <c r="A27" s="94" t="s">
        <v>25</v>
      </c>
      <c r="B27" s="86">
        <v>14</v>
      </c>
      <c r="C27" s="52">
        <v>14</v>
      </c>
      <c r="D27" s="35">
        <v>7</v>
      </c>
      <c r="E27" s="35">
        <v>7</v>
      </c>
      <c r="F27" s="36">
        <f t="shared" si="2"/>
        <v>0.5</v>
      </c>
      <c r="G27" s="49">
        <f t="shared" si="0"/>
        <v>0.5</v>
      </c>
      <c r="H27" s="79">
        <v>117</v>
      </c>
    </row>
    <row r="28" spans="1:8" x14ac:dyDescent="0.25">
      <c r="A28" s="94" t="s">
        <v>15</v>
      </c>
      <c r="B28" s="86">
        <v>22</v>
      </c>
      <c r="C28" s="35">
        <v>16</v>
      </c>
      <c r="D28" s="35">
        <v>9</v>
      </c>
      <c r="E28" s="35">
        <v>7</v>
      </c>
      <c r="F28" s="36">
        <f t="shared" si="2"/>
        <v>0.5625</v>
      </c>
      <c r="G28" s="49">
        <f t="shared" si="0"/>
        <v>0.4375</v>
      </c>
      <c r="H28" s="79">
        <v>271</v>
      </c>
    </row>
    <row r="29" spans="1:8" x14ac:dyDescent="0.25">
      <c r="A29" s="94" t="s">
        <v>50</v>
      </c>
      <c r="B29" s="86">
        <v>5</v>
      </c>
      <c r="C29" s="35">
        <v>4</v>
      </c>
      <c r="D29" s="35">
        <v>0</v>
      </c>
      <c r="E29" s="35">
        <v>4</v>
      </c>
      <c r="F29" s="36">
        <f t="shared" si="2"/>
        <v>0</v>
      </c>
      <c r="G29" s="49">
        <f t="shared" si="0"/>
        <v>1</v>
      </c>
      <c r="H29" s="79">
        <v>66</v>
      </c>
    </row>
    <row r="30" spans="1:8" x14ac:dyDescent="0.25">
      <c r="A30" s="94" t="s">
        <v>124</v>
      </c>
      <c r="B30" s="86">
        <v>23</v>
      </c>
      <c r="C30" s="35">
        <v>37</v>
      </c>
      <c r="D30" s="35">
        <v>7</v>
      </c>
      <c r="E30" s="35">
        <v>30</v>
      </c>
      <c r="F30" s="36">
        <f t="shared" si="2"/>
        <v>0.1891891891891892</v>
      </c>
      <c r="G30" s="49">
        <f t="shared" si="0"/>
        <v>0.81081081081081086</v>
      </c>
      <c r="H30" s="79">
        <v>384</v>
      </c>
    </row>
    <row r="31" spans="1:8" x14ac:dyDescent="0.25">
      <c r="A31" s="94" t="s">
        <v>5</v>
      </c>
      <c r="B31" s="86">
        <v>15</v>
      </c>
      <c r="C31" s="35">
        <v>23</v>
      </c>
      <c r="D31" s="35">
        <v>12</v>
      </c>
      <c r="E31" s="35">
        <v>11</v>
      </c>
      <c r="F31" s="36">
        <f t="shared" si="2"/>
        <v>0.52173913043478259</v>
      </c>
      <c r="G31" s="49">
        <f t="shared" si="0"/>
        <v>0.47826086956521741</v>
      </c>
      <c r="H31" s="79">
        <v>169</v>
      </c>
    </row>
    <row r="32" spans="1:8" x14ac:dyDescent="0.25">
      <c r="A32" s="94" t="s">
        <v>125</v>
      </c>
      <c r="B32" s="86">
        <v>3</v>
      </c>
      <c r="C32" s="35">
        <v>4</v>
      </c>
      <c r="D32" s="35">
        <v>2</v>
      </c>
      <c r="E32" s="35">
        <v>2</v>
      </c>
      <c r="F32" s="36">
        <f t="shared" si="2"/>
        <v>0.5</v>
      </c>
      <c r="G32" s="49">
        <f t="shared" si="0"/>
        <v>0.5</v>
      </c>
      <c r="H32" s="79">
        <v>25</v>
      </c>
    </row>
    <row r="33" spans="1:8" x14ac:dyDescent="0.25">
      <c r="A33" s="95" t="s">
        <v>126</v>
      </c>
      <c r="B33" s="86">
        <v>160</v>
      </c>
      <c r="C33" s="51">
        <v>172</v>
      </c>
      <c r="D33" s="51">
        <v>95</v>
      </c>
      <c r="E33" s="51">
        <v>77</v>
      </c>
      <c r="F33" s="36">
        <f t="shared" si="2"/>
        <v>0.55232558139534882</v>
      </c>
      <c r="G33" s="49">
        <f t="shared" si="0"/>
        <v>0.44767441860465118</v>
      </c>
      <c r="H33" s="79">
        <v>2244</v>
      </c>
    </row>
    <row r="34" spans="1:8" x14ac:dyDescent="0.25">
      <c r="A34" s="94" t="s">
        <v>127</v>
      </c>
      <c r="B34" s="86">
        <v>5</v>
      </c>
      <c r="C34" s="35">
        <v>7</v>
      </c>
      <c r="D34" s="35">
        <v>2</v>
      </c>
      <c r="E34" s="35">
        <v>5</v>
      </c>
      <c r="F34" s="36">
        <f t="shared" si="2"/>
        <v>0.2857142857142857</v>
      </c>
      <c r="G34" s="49">
        <f t="shared" si="0"/>
        <v>0.7142857142857143</v>
      </c>
      <c r="H34" s="79">
        <v>51</v>
      </c>
    </row>
    <row r="35" spans="1:8" x14ac:dyDescent="0.25">
      <c r="A35" s="94" t="s">
        <v>128</v>
      </c>
      <c r="B35" s="86">
        <v>101</v>
      </c>
      <c r="C35" s="35">
        <v>80</v>
      </c>
      <c r="D35" s="35">
        <v>38</v>
      </c>
      <c r="E35" s="35">
        <v>42</v>
      </c>
      <c r="F35" s="36">
        <f t="shared" si="2"/>
        <v>0.47499999999999998</v>
      </c>
      <c r="G35" s="49">
        <f t="shared" si="0"/>
        <v>0.52500000000000002</v>
      </c>
      <c r="H35" s="79">
        <v>2030</v>
      </c>
    </row>
    <row r="36" spans="1:8" x14ac:dyDescent="0.25">
      <c r="A36" s="94" t="s">
        <v>129</v>
      </c>
      <c r="B36" s="86">
        <v>22</v>
      </c>
      <c r="C36" s="35">
        <v>20</v>
      </c>
      <c r="D36" s="35">
        <v>8</v>
      </c>
      <c r="E36" s="35">
        <v>12</v>
      </c>
      <c r="F36" s="36">
        <f t="shared" si="2"/>
        <v>0.4</v>
      </c>
      <c r="G36" s="49">
        <f t="shared" si="0"/>
        <v>0.6</v>
      </c>
      <c r="H36" s="79">
        <v>211</v>
      </c>
    </row>
    <row r="37" spans="1:8" x14ac:dyDescent="0.25">
      <c r="A37" s="94" t="s">
        <v>130</v>
      </c>
      <c r="B37" s="86">
        <v>5</v>
      </c>
      <c r="C37" s="35">
        <v>3</v>
      </c>
      <c r="D37" s="35">
        <v>1</v>
      </c>
      <c r="E37" s="35">
        <v>2</v>
      </c>
      <c r="F37" s="36">
        <f t="shared" si="2"/>
        <v>0.33333333333333331</v>
      </c>
      <c r="G37" s="49">
        <f t="shared" si="0"/>
        <v>0.66666666666666663</v>
      </c>
      <c r="H37" s="79">
        <v>0</v>
      </c>
    </row>
    <row r="38" spans="1:8" x14ac:dyDescent="0.25">
      <c r="A38" s="94" t="s">
        <v>131</v>
      </c>
      <c r="B38" s="86">
        <v>27</v>
      </c>
      <c r="C38" s="35">
        <v>22</v>
      </c>
      <c r="D38" s="35">
        <v>11</v>
      </c>
      <c r="E38" s="35">
        <v>11</v>
      </c>
      <c r="F38" s="36">
        <f t="shared" si="2"/>
        <v>0.5</v>
      </c>
      <c r="G38" s="49">
        <f t="shared" si="0"/>
        <v>0.5</v>
      </c>
      <c r="H38" s="79">
        <v>387</v>
      </c>
    </row>
    <row r="39" spans="1:8" x14ac:dyDescent="0.25">
      <c r="A39" s="94" t="s">
        <v>132</v>
      </c>
      <c r="B39" s="86">
        <v>42</v>
      </c>
      <c r="C39" s="35">
        <v>37</v>
      </c>
      <c r="D39" s="35">
        <v>17</v>
      </c>
      <c r="E39" s="35">
        <v>20</v>
      </c>
      <c r="F39" s="36">
        <f t="shared" si="2"/>
        <v>0.45945945945945948</v>
      </c>
      <c r="G39" s="49">
        <f t="shared" si="0"/>
        <v>0.54054054054054057</v>
      </c>
      <c r="H39" s="79">
        <v>144</v>
      </c>
    </row>
    <row r="40" spans="1:8" x14ac:dyDescent="0.25">
      <c r="A40" s="94" t="s">
        <v>133</v>
      </c>
      <c r="B40" s="86">
        <v>16</v>
      </c>
      <c r="C40" s="35">
        <v>17</v>
      </c>
      <c r="D40" s="35">
        <v>8</v>
      </c>
      <c r="E40" s="35">
        <v>9</v>
      </c>
      <c r="F40" s="36">
        <f t="shared" si="2"/>
        <v>0.47058823529411764</v>
      </c>
      <c r="G40" s="49">
        <f t="shared" si="0"/>
        <v>0.52941176470588236</v>
      </c>
      <c r="H40" s="79">
        <v>81</v>
      </c>
    </row>
    <row r="41" spans="1:8" x14ac:dyDescent="0.25">
      <c r="A41" s="94" t="s">
        <v>134</v>
      </c>
      <c r="B41" s="86">
        <v>9</v>
      </c>
      <c r="C41" s="35">
        <v>10</v>
      </c>
      <c r="D41" s="35">
        <v>4</v>
      </c>
      <c r="E41" s="35">
        <v>6</v>
      </c>
      <c r="F41" s="36">
        <f t="shared" si="2"/>
        <v>0.4</v>
      </c>
      <c r="G41" s="49">
        <f t="shared" si="0"/>
        <v>0.6</v>
      </c>
      <c r="H41" s="79">
        <v>169</v>
      </c>
    </row>
    <row r="42" spans="1:8" x14ac:dyDescent="0.25">
      <c r="A42" s="94" t="s">
        <v>135</v>
      </c>
      <c r="B42" s="86">
        <v>17</v>
      </c>
      <c r="C42" s="35">
        <v>16</v>
      </c>
      <c r="D42" s="35">
        <v>10</v>
      </c>
      <c r="E42" s="35">
        <v>6</v>
      </c>
      <c r="F42" s="36">
        <f t="shared" si="2"/>
        <v>0.625</v>
      </c>
      <c r="G42" s="49">
        <f t="shared" si="0"/>
        <v>0.375</v>
      </c>
      <c r="H42" s="79">
        <v>434</v>
      </c>
    </row>
    <row r="43" spans="1:8" x14ac:dyDescent="0.25">
      <c r="A43" s="95" t="s">
        <v>136</v>
      </c>
      <c r="B43" s="86">
        <v>161</v>
      </c>
      <c r="C43" s="51">
        <v>176</v>
      </c>
      <c r="D43" s="51">
        <v>71</v>
      </c>
      <c r="E43" s="51">
        <v>105</v>
      </c>
      <c r="F43" s="36">
        <f t="shared" si="2"/>
        <v>0.40340909090909088</v>
      </c>
      <c r="G43" s="49">
        <f t="shared" si="0"/>
        <v>0.59659090909090906</v>
      </c>
      <c r="H43" s="79">
        <v>1163</v>
      </c>
    </row>
    <row r="44" spans="1:8" x14ac:dyDescent="0.25">
      <c r="A44" s="94" t="s">
        <v>24</v>
      </c>
      <c r="B44" s="86">
        <v>120</v>
      </c>
      <c r="C44" s="35">
        <v>117</v>
      </c>
      <c r="D44" s="35">
        <v>61</v>
      </c>
      <c r="E44" s="35">
        <v>56</v>
      </c>
      <c r="F44" s="36">
        <f t="shared" si="2"/>
        <v>0.5213675213675214</v>
      </c>
      <c r="G44" s="49">
        <f t="shared" si="0"/>
        <v>0.47863247863247865</v>
      </c>
      <c r="H44" s="79">
        <v>1324</v>
      </c>
    </row>
    <row r="45" spans="1:8" x14ac:dyDescent="0.25">
      <c r="A45" s="94" t="s">
        <v>3</v>
      </c>
      <c r="B45" s="86">
        <v>4</v>
      </c>
      <c r="C45" s="35">
        <v>4</v>
      </c>
      <c r="D45" s="35">
        <v>3</v>
      </c>
      <c r="E45" s="35">
        <v>1</v>
      </c>
      <c r="F45" s="36">
        <f t="shared" si="2"/>
        <v>0.75</v>
      </c>
      <c r="G45" s="49">
        <f t="shared" si="0"/>
        <v>0.25</v>
      </c>
      <c r="H45" s="79">
        <v>63</v>
      </c>
    </row>
    <row r="46" spans="1:8" x14ac:dyDescent="0.25">
      <c r="A46" s="94" t="s">
        <v>6</v>
      </c>
      <c r="B46" s="86">
        <v>10</v>
      </c>
      <c r="C46" s="35">
        <v>13</v>
      </c>
      <c r="D46" s="35">
        <v>5</v>
      </c>
      <c r="E46" s="35">
        <v>8</v>
      </c>
      <c r="F46" s="36">
        <f t="shared" si="2"/>
        <v>0.38461538461538464</v>
      </c>
      <c r="G46" s="49">
        <f t="shared" si="0"/>
        <v>0.61538461538461542</v>
      </c>
      <c r="H46" s="79">
        <v>285</v>
      </c>
    </row>
    <row r="47" spans="1:8" x14ac:dyDescent="0.25">
      <c r="A47" s="94" t="s">
        <v>23</v>
      </c>
      <c r="B47" s="86">
        <v>56</v>
      </c>
      <c r="C47" s="35">
        <v>65</v>
      </c>
      <c r="D47" s="35">
        <v>42</v>
      </c>
      <c r="E47" s="35">
        <v>23</v>
      </c>
      <c r="F47" s="36">
        <f t="shared" si="2"/>
        <v>0.64615384615384619</v>
      </c>
      <c r="G47" s="49">
        <f t="shared" si="0"/>
        <v>0.35384615384615387</v>
      </c>
      <c r="H47" s="79">
        <v>1509</v>
      </c>
    </row>
    <row r="48" spans="1:8" x14ac:dyDescent="0.25">
      <c r="A48" s="94" t="s">
        <v>12</v>
      </c>
      <c r="B48" s="86">
        <v>0</v>
      </c>
      <c r="C48" s="35">
        <v>0</v>
      </c>
      <c r="D48" s="35">
        <v>0</v>
      </c>
      <c r="E48" s="35">
        <v>0</v>
      </c>
      <c r="F48" s="36">
        <v>0</v>
      </c>
      <c r="G48" s="49">
        <v>0</v>
      </c>
      <c r="H48" s="79">
        <v>0</v>
      </c>
    </row>
    <row r="49" spans="1:8" x14ac:dyDescent="0.25">
      <c r="A49" s="94" t="s">
        <v>22</v>
      </c>
      <c r="B49" s="86">
        <v>13</v>
      </c>
      <c r="C49" s="35">
        <v>15</v>
      </c>
      <c r="D49" s="35">
        <v>8</v>
      </c>
      <c r="E49" s="35">
        <v>7</v>
      </c>
      <c r="F49" s="36">
        <f t="shared" si="2"/>
        <v>0.53333333333333333</v>
      </c>
      <c r="G49" s="49">
        <f t="shared" si="0"/>
        <v>0.46666666666666667</v>
      </c>
      <c r="H49" s="79">
        <v>144</v>
      </c>
    </row>
    <row r="50" spans="1:8" x14ac:dyDescent="0.25">
      <c r="A50" s="94" t="s">
        <v>21</v>
      </c>
      <c r="B50" s="86">
        <v>2</v>
      </c>
      <c r="C50" s="35">
        <v>3</v>
      </c>
      <c r="D50" s="35">
        <v>1</v>
      </c>
      <c r="E50" s="35">
        <v>2</v>
      </c>
      <c r="F50" s="36">
        <f t="shared" si="2"/>
        <v>0.33333333333333331</v>
      </c>
      <c r="G50" s="49">
        <f t="shared" si="0"/>
        <v>0.66666666666666663</v>
      </c>
      <c r="H50" s="79">
        <v>42</v>
      </c>
    </row>
    <row r="51" spans="1:8" x14ac:dyDescent="0.25">
      <c r="A51" s="94" t="s">
        <v>4</v>
      </c>
      <c r="B51" s="86">
        <v>23</v>
      </c>
      <c r="C51" s="35">
        <v>28</v>
      </c>
      <c r="D51" s="35">
        <v>12</v>
      </c>
      <c r="E51" s="35">
        <v>16</v>
      </c>
      <c r="F51" s="36">
        <f t="shared" si="2"/>
        <v>0.42857142857142855</v>
      </c>
      <c r="G51" s="49">
        <f t="shared" si="0"/>
        <v>0.5714285714285714</v>
      </c>
      <c r="H51" s="79">
        <v>261</v>
      </c>
    </row>
    <row r="52" spans="1:8" x14ac:dyDescent="0.25">
      <c r="A52" s="94" t="s">
        <v>20</v>
      </c>
      <c r="B52" s="86">
        <v>21</v>
      </c>
      <c r="C52" s="35">
        <v>22</v>
      </c>
      <c r="D52" s="35">
        <v>14</v>
      </c>
      <c r="E52" s="35">
        <v>8</v>
      </c>
      <c r="F52" s="36">
        <f t="shared" si="2"/>
        <v>0.63636363636363635</v>
      </c>
      <c r="G52" s="49">
        <f t="shared" si="0"/>
        <v>0.36363636363636365</v>
      </c>
      <c r="H52" s="79">
        <v>113</v>
      </c>
    </row>
    <row r="53" spans="1:8" x14ac:dyDescent="0.25">
      <c r="A53" s="94" t="s">
        <v>19</v>
      </c>
      <c r="B53" s="86">
        <v>13</v>
      </c>
      <c r="C53" s="35">
        <v>6</v>
      </c>
      <c r="D53" s="35">
        <v>5</v>
      </c>
      <c r="E53" s="35">
        <v>1</v>
      </c>
      <c r="F53" s="36">
        <f t="shared" si="2"/>
        <v>0.83333333333333337</v>
      </c>
      <c r="G53" s="49">
        <f t="shared" si="0"/>
        <v>0.16666666666666666</v>
      </c>
      <c r="H53" s="79">
        <v>24</v>
      </c>
    </row>
    <row r="54" spans="1:8" x14ac:dyDescent="0.25">
      <c r="A54" s="94" t="s">
        <v>65</v>
      </c>
      <c r="B54" s="86">
        <v>14</v>
      </c>
      <c r="C54" s="35">
        <v>6</v>
      </c>
      <c r="D54" s="35">
        <v>3</v>
      </c>
      <c r="E54" s="35">
        <v>3</v>
      </c>
      <c r="F54" s="36">
        <f t="shared" si="2"/>
        <v>0.5</v>
      </c>
      <c r="G54" s="49">
        <f t="shared" si="0"/>
        <v>0.5</v>
      </c>
      <c r="H54" s="79">
        <v>69</v>
      </c>
    </row>
    <row r="55" spans="1:8" x14ac:dyDescent="0.25">
      <c r="A55" s="94" t="s">
        <v>18</v>
      </c>
      <c r="B55" s="86">
        <v>40</v>
      </c>
      <c r="C55" s="35">
        <v>32</v>
      </c>
      <c r="D55" s="35">
        <v>21</v>
      </c>
      <c r="E55" s="35">
        <v>11</v>
      </c>
      <c r="F55" s="36">
        <f t="shared" si="2"/>
        <v>0.65625</v>
      </c>
      <c r="G55" s="49">
        <f t="shared" si="0"/>
        <v>0.34375</v>
      </c>
      <c r="H55" s="79">
        <v>229</v>
      </c>
    </row>
    <row r="56" spans="1:8" x14ac:dyDescent="0.25">
      <c r="A56" s="94" t="s">
        <v>9</v>
      </c>
      <c r="B56" s="86">
        <v>45</v>
      </c>
      <c r="C56" s="35">
        <v>51</v>
      </c>
      <c r="D56" s="35">
        <v>21</v>
      </c>
      <c r="E56" s="35">
        <v>30</v>
      </c>
      <c r="F56" s="36">
        <f t="shared" si="2"/>
        <v>0.41176470588235292</v>
      </c>
      <c r="G56" s="49">
        <f t="shared" si="0"/>
        <v>0.58823529411764708</v>
      </c>
      <c r="H56" s="79">
        <v>628</v>
      </c>
    </row>
    <row r="57" spans="1:8" x14ac:dyDescent="0.25">
      <c r="A57" s="94" t="s">
        <v>10</v>
      </c>
      <c r="B57" s="86">
        <v>24</v>
      </c>
      <c r="C57" s="35">
        <v>21</v>
      </c>
      <c r="D57" s="35">
        <v>9</v>
      </c>
      <c r="E57" s="35">
        <v>12</v>
      </c>
      <c r="F57" s="36">
        <f t="shared" si="2"/>
        <v>0.42857142857142855</v>
      </c>
      <c r="G57" s="49">
        <f t="shared" si="0"/>
        <v>0.5714285714285714</v>
      </c>
      <c r="H57" s="79">
        <v>290</v>
      </c>
    </row>
    <row r="58" spans="1:8" x14ac:dyDescent="0.25">
      <c r="A58" s="94" t="s">
        <v>67</v>
      </c>
      <c r="B58" s="86">
        <v>15</v>
      </c>
      <c r="C58" s="35">
        <v>11</v>
      </c>
      <c r="D58" s="35">
        <v>6</v>
      </c>
      <c r="E58" s="35">
        <v>5</v>
      </c>
      <c r="F58" s="36">
        <f t="shared" si="2"/>
        <v>0.54545454545454541</v>
      </c>
      <c r="G58" s="49">
        <f t="shared" si="0"/>
        <v>0.45454545454545453</v>
      </c>
      <c r="H58" s="79">
        <v>88</v>
      </c>
    </row>
    <row r="59" spans="1:8" x14ac:dyDescent="0.25">
      <c r="A59" s="94" t="s">
        <v>137</v>
      </c>
      <c r="B59" s="86">
        <v>123</v>
      </c>
      <c r="C59" s="35">
        <v>110</v>
      </c>
      <c r="D59" s="35">
        <v>51</v>
      </c>
      <c r="E59" s="35">
        <v>59</v>
      </c>
      <c r="F59" s="36">
        <f t="shared" si="2"/>
        <v>0.46363636363636362</v>
      </c>
      <c r="G59" s="49">
        <f t="shared" si="0"/>
        <v>0.53636363636363638</v>
      </c>
      <c r="H59" s="79">
        <v>1032</v>
      </c>
    </row>
    <row r="60" spans="1:8" x14ac:dyDescent="0.25">
      <c r="A60" s="94" t="s">
        <v>17</v>
      </c>
      <c r="B60" s="89">
        <v>85</v>
      </c>
      <c r="C60" s="1">
        <v>69</v>
      </c>
      <c r="D60" s="1">
        <v>35</v>
      </c>
      <c r="E60" s="35">
        <v>34</v>
      </c>
      <c r="F60" s="36">
        <f t="shared" si="2"/>
        <v>0.50724637681159424</v>
      </c>
      <c r="G60" s="49">
        <f t="shared" si="0"/>
        <v>0.49275362318840582</v>
      </c>
      <c r="H60" s="79">
        <v>881</v>
      </c>
    </row>
    <row r="61" spans="1:8" x14ac:dyDescent="0.25">
      <c r="A61" s="94" t="s">
        <v>70</v>
      </c>
      <c r="B61" s="88">
        <v>0</v>
      </c>
      <c r="C61" s="1">
        <v>0</v>
      </c>
      <c r="D61" s="1">
        <v>0</v>
      </c>
      <c r="E61" s="1">
        <v>0</v>
      </c>
      <c r="F61" s="36">
        <v>0</v>
      </c>
      <c r="G61" s="49">
        <v>0</v>
      </c>
      <c r="H61" s="79">
        <v>0</v>
      </c>
    </row>
    <row r="62" spans="1:8" x14ac:dyDescent="0.25">
      <c r="A62" s="94" t="s">
        <v>138</v>
      </c>
      <c r="B62" s="86">
        <v>35</v>
      </c>
      <c r="C62" s="35">
        <v>31</v>
      </c>
      <c r="D62" s="35">
        <v>12</v>
      </c>
      <c r="E62" s="54">
        <v>19</v>
      </c>
      <c r="F62" s="36">
        <f t="shared" si="2"/>
        <v>0.38709677419354838</v>
      </c>
      <c r="G62" s="49">
        <f t="shared" si="0"/>
        <v>0.61290322580645162</v>
      </c>
      <c r="H62" s="79">
        <v>380</v>
      </c>
    </row>
    <row r="63" spans="1:8" x14ac:dyDescent="0.25">
      <c r="A63" s="94" t="s">
        <v>72</v>
      </c>
      <c r="B63" s="86">
        <v>4</v>
      </c>
      <c r="C63" s="35">
        <v>6</v>
      </c>
      <c r="D63" s="35">
        <v>2</v>
      </c>
      <c r="E63" s="54">
        <v>4</v>
      </c>
      <c r="F63" s="36">
        <f t="shared" si="2"/>
        <v>0.33333333333333331</v>
      </c>
      <c r="G63" s="49">
        <f t="shared" si="0"/>
        <v>0.66666666666666663</v>
      </c>
      <c r="H63" s="79">
        <v>44</v>
      </c>
    </row>
    <row r="64" spans="1:8" x14ac:dyDescent="0.25">
      <c r="A64" s="94" t="s">
        <v>73</v>
      </c>
      <c r="B64" s="86">
        <v>14</v>
      </c>
      <c r="C64" s="35">
        <v>22</v>
      </c>
      <c r="D64" s="35">
        <v>8</v>
      </c>
      <c r="E64" s="54">
        <v>14</v>
      </c>
      <c r="F64" s="36">
        <f t="shared" si="2"/>
        <v>0.36363636363636365</v>
      </c>
      <c r="G64" s="49">
        <f t="shared" si="0"/>
        <v>0.63636363636363635</v>
      </c>
      <c r="H64" s="79">
        <v>394</v>
      </c>
    </row>
    <row r="65" spans="1:16" x14ac:dyDescent="0.25">
      <c r="A65" s="94" t="s">
        <v>139</v>
      </c>
      <c r="B65" s="86">
        <v>4</v>
      </c>
      <c r="C65" s="35">
        <v>1</v>
      </c>
      <c r="D65" s="35">
        <v>1</v>
      </c>
      <c r="E65" s="54">
        <v>0</v>
      </c>
      <c r="F65" s="36">
        <f t="shared" si="2"/>
        <v>1</v>
      </c>
      <c r="G65" s="49">
        <f t="shared" si="0"/>
        <v>0</v>
      </c>
      <c r="H65" s="79">
        <v>26</v>
      </c>
    </row>
    <row r="66" spans="1:16" x14ac:dyDescent="0.25">
      <c r="A66" s="94" t="s">
        <v>140</v>
      </c>
      <c r="B66" s="86">
        <v>36</v>
      </c>
      <c r="C66" s="35">
        <v>32</v>
      </c>
      <c r="D66" s="35">
        <v>6</v>
      </c>
      <c r="E66" s="54">
        <v>26</v>
      </c>
      <c r="F66" s="36">
        <f t="shared" si="2"/>
        <v>0.1875</v>
      </c>
      <c r="G66" s="49">
        <f t="shared" si="0"/>
        <v>0.8125</v>
      </c>
      <c r="H66" s="79">
        <v>264</v>
      </c>
    </row>
    <row r="67" spans="1:16" x14ac:dyDescent="0.25">
      <c r="A67" s="94" t="s">
        <v>141</v>
      </c>
      <c r="B67" s="86">
        <v>14</v>
      </c>
      <c r="C67" s="35">
        <v>21</v>
      </c>
      <c r="D67" s="35">
        <v>14</v>
      </c>
      <c r="E67" s="54">
        <v>7</v>
      </c>
      <c r="F67" s="36">
        <f t="shared" si="2"/>
        <v>0.66666666666666663</v>
      </c>
      <c r="G67" s="49">
        <f t="shared" si="0"/>
        <v>0.33333333333333331</v>
      </c>
      <c r="H67" s="79">
        <v>153</v>
      </c>
    </row>
    <row r="68" spans="1:16" x14ac:dyDescent="0.25">
      <c r="A68" s="94" t="s">
        <v>145</v>
      </c>
      <c r="B68" s="86">
        <v>8</v>
      </c>
      <c r="C68" s="35">
        <v>15</v>
      </c>
      <c r="D68" s="35">
        <v>6</v>
      </c>
      <c r="E68" s="54">
        <v>9</v>
      </c>
      <c r="F68" s="36">
        <f t="shared" si="2"/>
        <v>0.4</v>
      </c>
      <c r="G68" s="49">
        <f t="shared" si="0"/>
        <v>0.6</v>
      </c>
      <c r="H68" s="79">
        <v>143</v>
      </c>
    </row>
    <row r="69" spans="1:16" s="53" customFormat="1" x14ac:dyDescent="0.25">
      <c r="A69" s="95" t="s">
        <v>142</v>
      </c>
      <c r="B69" s="87">
        <v>2</v>
      </c>
      <c r="C69" s="51">
        <v>1</v>
      </c>
      <c r="D69" s="51">
        <v>1</v>
      </c>
      <c r="E69" s="54">
        <v>0</v>
      </c>
      <c r="F69" s="36">
        <f t="shared" si="2"/>
        <v>1</v>
      </c>
      <c r="G69" s="49">
        <f t="shared" si="0"/>
        <v>0</v>
      </c>
      <c r="H69" s="79">
        <v>1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6</v>
      </c>
      <c r="C70" s="35">
        <v>3</v>
      </c>
      <c r="D70" s="35">
        <v>3</v>
      </c>
      <c r="E70" s="54">
        <v>0</v>
      </c>
      <c r="F70" s="36">
        <f t="shared" si="2"/>
        <v>1</v>
      </c>
      <c r="G70" s="49">
        <f t="shared" si="0"/>
        <v>0</v>
      </c>
      <c r="H70" s="79">
        <v>36</v>
      </c>
    </row>
    <row r="71" spans="1:16" ht="15.75" thickBot="1" x14ac:dyDescent="0.3">
      <c r="A71" s="96" t="s">
        <v>143</v>
      </c>
      <c r="B71" s="85">
        <v>3</v>
      </c>
      <c r="C71" s="80">
        <v>3</v>
      </c>
      <c r="D71" s="80">
        <v>1</v>
      </c>
      <c r="E71" s="81">
        <v>2</v>
      </c>
      <c r="F71" s="36">
        <f t="shared" si="2"/>
        <v>0.33333333333333331</v>
      </c>
      <c r="G71" s="49">
        <f t="shared" si="0"/>
        <v>0.66666666666666663</v>
      </c>
      <c r="H71" s="84">
        <v>21</v>
      </c>
    </row>
    <row r="72" spans="1:16" ht="15.75" thickBot="1" x14ac:dyDescent="0.3">
      <c r="A72" s="97" t="s">
        <v>93</v>
      </c>
      <c r="B72" s="71">
        <f>SUM(B8:B71)</f>
        <v>1942</v>
      </c>
      <c r="C72" s="71">
        <f>SUM(C8:C71)</f>
        <v>2027</v>
      </c>
      <c r="D72" s="71">
        <f>SUM(D8:D71)</f>
        <v>1000</v>
      </c>
      <c r="E72" s="71">
        <f>SUM(E8:E71)</f>
        <v>1027</v>
      </c>
      <c r="F72" s="73">
        <f>D72/C72</f>
        <v>0.49333991119881598</v>
      </c>
      <c r="G72" s="72">
        <f>E72/C72</f>
        <v>0.50666008880118396</v>
      </c>
      <c r="H72" s="71">
        <f>SUM(H8:H71)</f>
        <v>25037</v>
      </c>
    </row>
    <row r="74" spans="1:16" x14ac:dyDescent="0.25">
      <c r="A74" s="8" t="s">
        <v>92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5"/>
      <c r="M75" s="5"/>
      <c r="N75" s="5"/>
      <c r="O75" s="5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ignoredErrors>
    <ignoredError sqref="F44:F72 G44:G7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selection activeCell="G63" sqref="G63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194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23</v>
      </c>
      <c r="C8" s="74">
        <v>19</v>
      </c>
      <c r="D8" s="74">
        <v>10</v>
      </c>
      <c r="E8" s="74">
        <v>9</v>
      </c>
      <c r="F8" s="75">
        <f>D8/C8</f>
        <v>0.52631578947368418</v>
      </c>
      <c r="G8" s="76">
        <f>E8/C8</f>
        <v>0.47368421052631576</v>
      </c>
      <c r="H8" s="78">
        <v>350</v>
      </c>
    </row>
    <row r="9" spans="1:8" x14ac:dyDescent="0.25">
      <c r="A9" s="94" t="s">
        <v>109</v>
      </c>
      <c r="B9" s="91">
        <v>3</v>
      </c>
      <c r="C9" s="35">
        <v>2</v>
      </c>
      <c r="D9" s="35">
        <v>1</v>
      </c>
      <c r="E9" s="35">
        <v>1</v>
      </c>
      <c r="F9" s="36">
        <f>D9/C9</f>
        <v>0.5</v>
      </c>
      <c r="G9" s="49">
        <f t="shared" ref="G9:G71" si="0">E9/C9</f>
        <v>0.5</v>
      </c>
      <c r="H9" s="79">
        <v>35</v>
      </c>
    </row>
    <row r="10" spans="1:8" x14ac:dyDescent="0.25">
      <c r="A10" s="94" t="s">
        <v>110</v>
      </c>
      <c r="B10" s="91">
        <v>44</v>
      </c>
      <c r="C10" s="35">
        <v>35</v>
      </c>
      <c r="D10" s="35">
        <v>18</v>
      </c>
      <c r="E10" s="35">
        <v>17</v>
      </c>
      <c r="F10" s="36">
        <f>D10/C10</f>
        <v>0.51428571428571423</v>
      </c>
      <c r="G10" s="49">
        <f t="shared" si="0"/>
        <v>0.48571428571428571</v>
      </c>
      <c r="H10" s="79">
        <v>499</v>
      </c>
    </row>
    <row r="11" spans="1:8" x14ac:dyDescent="0.25">
      <c r="A11" s="94" t="s">
        <v>111</v>
      </c>
      <c r="B11" s="91">
        <v>4</v>
      </c>
      <c r="C11" s="35">
        <v>3</v>
      </c>
      <c r="D11" s="35">
        <v>2</v>
      </c>
      <c r="E11" s="35">
        <v>1</v>
      </c>
      <c r="F11" s="36">
        <f>D11/C11</f>
        <v>0.66666666666666663</v>
      </c>
      <c r="G11" s="49">
        <f t="shared" si="0"/>
        <v>0.33333333333333331</v>
      </c>
      <c r="H11" s="79">
        <v>29</v>
      </c>
    </row>
    <row r="12" spans="1:8" x14ac:dyDescent="0.25">
      <c r="A12" s="94" t="s">
        <v>112</v>
      </c>
      <c r="B12" s="91">
        <v>27</v>
      </c>
      <c r="C12" s="35">
        <v>31</v>
      </c>
      <c r="D12" s="35">
        <v>17</v>
      </c>
      <c r="E12" s="35">
        <v>14</v>
      </c>
      <c r="F12" s="36">
        <f t="shared" ref="F12:F16" si="1">D12/C12</f>
        <v>0.54838709677419351</v>
      </c>
      <c r="G12" s="49">
        <f t="shared" si="0"/>
        <v>0.45161290322580644</v>
      </c>
      <c r="H12" s="79">
        <v>502</v>
      </c>
    </row>
    <row r="13" spans="1:8" x14ac:dyDescent="0.25">
      <c r="A13" s="94" t="s">
        <v>113</v>
      </c>
      <c r="B13" s="86">
        <v>10</v>
      </c>
      <c r="C13" s="35">
        <v>8</v>
      </c>
      <c r="D13" s="35">
        <v>2</v>
      </c>
      <c r="E13" s="35">
        <v>6</v>
      </c>
      <c r="F13" s="36">
        <f t="shared" si="1"/>
        <v>0.25</v>
      </c>
      <c r="G13" s="49">
        <f t="shared" si="0"/>
        <v>0.75</v>
      </c>
      <c r="H13" s="79">
        <v>94</v>
      </c>
    </row>
    <row r="14" spans="1:8" x14ac:dyDescent="0.25">
      <c r="A14" s="94" t="s">
        <v>114</v>
      </c>
      <c r="B14" s="86">
        <v>8</v>
      </c>
      <c r="C14" s="35">
        <v>3</v>
      </c>
      <c r="D14" s="35">
        <v>1</v>
      </c>
      <c r="E14" s="35">
        <v>2</v>
      </c>
      <c r="F14" s="36">
        <f t="shared" si="1"/>
        <v>0.33333333333333331</v>
      </c>
      <c r="G14" s="49">
        <f t="shared" si="0"/>
        <v>0.66666666666666663</v>
      </c>
      <c r="H14" s="79">
        <v>74</v>
      </c>
    </row>
    <row r="15" spans="1:8" x14ac:dyDescent="0.25">
      <c r="A15" s="94" t="s">
        <v>115</v>
      </c>
      <c r="B15" s="86">
        <v>42</v>
      </c>
      <c r="C15" s="35">
        <v>32</v>
      </c>
      <c r="D15" s="35">
        <v>21</v>
      </c>
      <c r="E15" s="35">
        <v>11</v>
      </c>
      <c r="F15" s="36">
        <f>D15/C15</f>
        <v>0.65625</v>
      </c>
      <c r="G15" s="49">
        <f t="shared" si="0"/>
        <v>0.34375</v>
      </c>
      <c r="H15" s="79">
        <v>618</v>
      </c>
    </row>
    <row r="16" spans="1:8" x14ac:dyDescent="0.25">
      <c r="A16" s="94" t="s">
        <v>116</v>
      </c>
      <c r="B16" s="86">
        <v>149</v>
      </c>
      <c r="C16" s="52">
        <v>122</v>
      </c>
      <c r="D16" s="35">
        <v>60</v>
      </c>
      <c r="E16" s="35">
        <v>62</v>
      </c>
      <c r="F16" s="36">
        <f t="shared" si="1"/>
        <v>0.49180327868852458</v>
      </c>
      <c r="G16" s="49">
        <f t="shared" si="0"/>
        <v>0.50819672131147542</v>
      </c>
      <c r="H16" s="79">
        <v>2089</v>
      </c>
    </row>
    <row r="17" spans="1:8" x14ac:dyDescent="0.25">
      <c r="A17" s="94" t="s">
        <v>27</v>
      </c>
      <c r="B17" s="86">
        <v>97</v>
      </c>
      <c r="C17" s="52">
        <v>68</v>
      </c>
      <c r="D17" s="35">
        <v>44</v>
      </c>
      <c r="E17" s="35">
        <v>24</v>
      </c>
      <c r="F17" s="36">
        <f>D17/C17</f>
        <v>0.6470588235294118</v>
      </c>
      <c r="G17" s="49">
        <f t="shared" si="0"/>
        <v>0.35294117647058826</v>
      </c>
      <c r="H17" s="79">
        <v>1014</v>
      </c>
    </row>
    <row r="18" spans="1:8" x14ac:dyDescent="0.25">
      <c r="A18" s="94" t="s">
        <v>13</v>
      </c>
      <c r="B18" s="86">
        <v>2</v>
      </c>
      <c r="C18" s="52">
        <v>0</v>
      </c>
      <c r="D18" s="35">
        <v>0</v>
      </c>
      <c r="E18" s="35">
        <v>0</v>
      </c>
      <c r="F18" s="36">
        <v>0</v>
      </c>
      <c r="G18" s="49">
        <v>0</v>
      </c>
      <c r="H18" s="79">
        <v>1</v>
      </c>
    </row>
    <row r="19" spans="1:8" x14ac:dyDescent="0.25">
      <c r="A19" s="94" t="s">
        <v>117</v>
      </c>
      <c r="B19" s="86">
        <v>1</v>
      </c>
      <c r="C19" s="52">
        <v>2</v>
      </c>
      <c r="D19" s="35">
        <v>1</v>
      </c>
      <c r="E19" s="35">
        <v>1</v>
      </c>
      <c r="F19" s="36">
        <f t="shared" ref="F19" si="2">D19/C19</f>
        <v>0.5</v>
      </c>
      <c r="G19" s="49">
        <v>0</v>
      </c>
      <c r="H19" s="79">
        <v>0</v>
      </c>
    </row>
    <row r="20" spans="1:8" x14ac:dyDescent="0.25">
      <c r="A20" s="94" t="s">
        <v>118</v>
      </c>
      <c r="B20" s="86">
        <v>3</v>
      </c>
      <c r="C20" s="52">
        <v>1</v>
      </c>
      <c r="D20" s="35">
        <v>1</v>
      </c>
      <c r="E20" s="35">
        <v>0</v>
      </c>
      <c r="F20" s="36">
        <f t="shared" ref="F20:F71" si="3">D20/C20</f>
        <v>1</v>
      </c>
      <c r="G20" s="49">
        <f t="shared" si="0"/>
        <v>0</v>
      </c>
      <c r="H20" s="79">
        <v>9</v>
      </c>
    </row>
    <row r="21" spans="1:8" x14ac:dyDescent="0.25">
      <c r="A21" s="94" t="s">
        <v>119</v>
      </c>
      <c r="B21" s="86">
        <v>1</v>
      </c>
      <c r="C21" s="52">
        <v>2</v>
      </c>
      <c r="D21" s="35">
        <v>1</v>
      </c>
      <c r="E21" s="35">
        <v>1</v>
      </c>
      <c r="F21" s="36">
        <f t="shared" si="3"/>
        <v>0.5</v>
      </c>
      <c r="G21" s="49">
        <f t="shared" si="0"/>
        <v>0.5</v>
      </c>
      <c r="H21" s="79">
        <v>5</v>
      </c>
    </row>
    <row r="22" spans="1:8" x14ac:dyDescent="0.25">
      <c r="A22" s="94" t="s">
        <v>120</v>
      </c>
      <c r="B22" s="86">
        <v>4</v>
      </c>
      <c r="C22" s="52">
        <v>0</v>
      </c>
      <c r="D22" s="35">
        <v>0</v>
      </c>
      <c r="E22" s="35">
        <v>0</v>
      </c>
      <c r="F22" s="36">
        <v>0</v>
      </c>
      <c r="G22" s="49">
        <v>0</v>
      </c>
      <c r="H22" s="79">
        <v>31</v>
      </c>
    </row>
    <row r="23" spans="1:8" x14ac:dyDescent="0.25">
      <c r="A23" s="94" t="s">
        <v>121</v>
      </c>
      <c r="B23" s="91">
        <v>17</v>
      </c>
      <c r="C23" s="52">
        <v>8</v>
      </c>
      <c r="D23" s="35">
        <v>5</v>
      </c>
      <c r="E23" s="35">
        <v>3</v>
      </c>
      <c r="F23" s="36">
        <f t="shared" si="3"/>
        <v>0.625</v>
      </c>
      <c r="G23" s="49">
        <f t="shared" si="0"/>
        <v>0.375</v>
      </c>
      <c r="H23" s="79">
        <v>86</v>
      </c>
    </row>
    <row r="24" spans="1:8" x14ac:dyDescent="0.25">
      <c r="A24" s="95" t="s">
        <v>122</v>
      </c>
      <c r="B24" s="86">
        <v>296</v>
      </c>
      <c r="C24" s="52">
        <v>291</v>
      </c>
      <c r="D24" s="51">
        <v>134</v>
      </c>
      <c r="E24" s="51">
        <v>157</v>
      </c>
      <c r="F24" s="36">
        <f t="shared" si="3"/>
        <v>0.46048109965635736</v>
      </c>
      <c r="G24" s="49">
        <f t="shared" si="0"/>
        <v>0.53951890034364258</v>
      </c>
      <c r="H24" s="79">
        <v>3290</v>
      </c>
    </row>
    <row r="25" spans="1:8" x14ac:dyDescent="0.25">
      <c r="A25" s="94" t="s">
        <v>123</v>
      </c>
      <c r="B25" s="86">
        <v>4</v>
      </c>
      <c r="C25" s="52">
        <v>3</v>
      </c>
      <c r="D25" s="35">
        <v>2</v>
      </c>
      <c r="E25" s="35">
        <v>1</v>
      </c>
      <c r="F25" s="36">
        <f t="shared" si="3"/>
        <v>0.66666666666666663</v>
      </c>
      <c r="G25" s="49">
        <f t="shared" si="0"/>
        <v>0.33333333333333331</v>
      </c>
      <c r="H25" s="79">
        <v>40</v>
      </c>
    </row>
    <row r="26" spans="1:8" x14ac:dyDescent="0.25">
      <c r="A26" s="94" t="s">
        <v>26</v>
      </c>
      <c r="B26" s="86">
        <v>9</v>
      </c>
      <c r="C26" s="52">
        <v>6</v>
      </c>
      <c r="D26" s="35">
        <v>4</v>
      </c>
      <c r="E26" s="35">
        <v>2</v>
      </c>
      <c r="F26" s="36">
        <f t="shared" si="3"/>
        <v>0.66666666666666663</v>
      </c>
      <c r="G26" s="49">
        <f t="shared" si="0"/>
        <v>0.33333333333333331</v>
      </c>
      <c r="H26" s="79">
        <v>16</v>
      </c>
    </row>
    <row r="27" spans="1:8" x14ac:dyDescent="0.25">
      <c r="A27" s="94" t="s">
        <v>25</v>
      </c>
      <c r="B27" s="86">
        <v>10</v>
      </c>
      <c r="C27" s="52">
        <v>13</v>
      </c>
      <c r="D27" s="35">
        <v>6</v>
      </c>
      <c r="E27" s="35">
        <v>7</v>
      </c>
      <c r="F27" s="36">
        <f t="shared" si="3"/>
        <v>0.46153846153846156</v>
      </c>
      <c r="G27" s="49">
        <f t="shared" si="0"/>
        <v>0.53846153846153844</v>
      </c>
      <c r="H27" s="79">
        <v>123</v>
      </c>
    </row>
    <row r="28" spans="1:8" x14ac:dyDescent="0.25">
      <c r="A28" s="94" t="s">
        <v>15</v>
      </c>
      <c r="B28" s="86">
        <v>16</v>
      </c>
      <c r="C28" s="35">
        <v>19</v>
      </c>
      <c r="D28" s="35">
        <v>14</v>
      </c>
      <c r="E28" s="35">
        <v>5</v>
      </c>
      <c r="F28" s="36">
        <f t="shared" si="3"/>
        <v>0.73684210526315785</v>
      </c>
      <c r="G28" s="49">
        <f t="shared" si="0"/>
        <v>0.26315789473684209</v>
      </c>
      <c r="H28" s="79">
        <v>276</v>
      </c>
    </row>
    <row r="29" spans="1:8" x14ac:dyDescent="0.25">
      <c r="A29" s="94" t="s">
        <v>50</v>
      </c>
      <c r="B29" s="86">
        <v>11</v>
      </c>
      <c r="C29" s="35">
        <v>11</v>
      </c>
      <c r="D29" s="35">
        <v>6</v>
      </c>
      <c r="E29" s="35">
        <v>5</v>
      </c>
      <c r="F29" s="36">
        <f t="shared" si="3"/>
        <v>0.54545454545454541</v>
      </c>
      <c r="G29" s="49">
        <f t="shared" si="0"/>
        <v>0.45454545454545453</v>
      </c>
      <c r="H29" s="79">
        <v>66</v>
      </c>
    </row>
    <row r="30" spans="1:8" x14ac:dyDescent="0.25">
      <c r="A30" s="94" t="s">
        <v>124</v>
      </c>
      <c r="B30" s="86">
        <v>32</v>
      </c>
      <c r="C30" s="35">
        <v>21</v>
      </c>
      <c r="D30" s="35">
        <v>11</v>
      </c>
      <c r="E30" s="35">
        <v>10</v>
      </c>
      <c r="F30" s="36">
        <f t="shared" si="3"/>
        <v>0.52380952380952384</v>
      </c>
      <c r="G30" s="49">
        <f t="shared" si="0"/>
        <v>0.47619047619047616</v>
      </c>
      <c r="H30" s="79">
        <v>384</v>
      </c>
    </row>
    <row r="31" spans="1:8" x14ac:dyDescent="0.25">
      <c r="A31" s="94" t="s">
        <v>5</v>
      </c>
      <c r="B31" s="86">
        <v>21</v>
      </c>
      <c r="C31" s="35">
        <v>13</v>
      </c>
      <c r="D31" s="35">
        <v>5</v>
      </c>
      <c r="E31" s="35">
        <v>8</v>
      </c>
      <c r="F31" s="36">
        <f t="shared" si="3"/>
        <v>0.38461538461538464</v>
      </c>
      <c r="G31" s="49">
        <f t="shared" si="0"/>
        <v>0.61538461538461542</v>
      </c>
      <c r="H31" s="79">
        <v>182</v>
      </c>
    </row>
    <row r="32" spans="1:8" x14ac:dyDescent="0.25">
      <c r="A32" s="94" t="s">
        <v>125</v>
      </c>
      <c r="B32" s="86">
        <v>3</v>
      </c>
      <c r="C32" s="35">
        <v>4</v>
      </c>
      <c r="D32" s="35">
        <v>0</v>
      </c>
      <c r="E32" s="35">
        <v>4</v>
      </c>
      <c r="F32" s="36">
        <f t="shared" si="3"/>
        <v>0</v>
      </c>
      <c r="G32" s="49">
        <f t="shared" si="0"/>
        <v>1</v>
      </c>
      <c r="H32" s="79">
        <v>26</v>
      </c>
    </row>
    <row r="33" spans="1:8" x14ac:dyDescent="0.25">
      <c r="A33" s="95" t="s">
        <v>126</v>
      </c>
      <c r="B33" s="86">
        <v>214</v>
      </c>
      <c r="C33" s="51">
        <v>219</v>
      </c>
      <c r="D33" s="51">
        <v>153</v>
      </c>
      <c r="E33" s="51">
        <v>66</v>
      </c>
      <c r="F33" s="36">
        <f t="shared" si="3"/>
        <v>0.69863013698630139</v>
      </c>
      <c r="G33" s="49">
        <f t="shared" si="0"/>
        <v>0.30136986301369861</v>
      </c>
      <c r="H33" s="79">
        <v>2370</v>
      </c>
    </row>
    <row r="34" spans="1:8" x14ac:dyDescent="0.25">
      <c r="A34" s="94" t="s">
        <v>127</v>
      </c>
      <c r="B34" s="86">
        <v>9</v>
      </c>
      <c r="C34" s="35">
        <v>4</v>
      </c>
      <c r="D34" s="35">
        <v>2</v>
      </c>
      <c r="E34" s="35">
        <v>2</v>
      </c>
      <c r="F34" s="36">
        <f t="shared" si="3"/>
        <v>0.5</v>
      </c>
      <c r="G34" s="49">
        <f t="shared" si="0"/>
        <v>0.5</v>
      </c>
      <c r="H34" s="79">
        <v>52</v>
      </c>
    </row>
    <row r="35" spans="1:8" x14ac:dyDescent="0.25">
      <c r="A35" s="94" t="s">
        <v>128</v>
      </c>
      <c r="B35" s="86">
        <v>115</v>
      </c>
      <c r="C35" s="35">
        <v>116</v>
      </c>
      <c r="D35" s="35">
        <v>54</v>
      </c>
      <c r="E35" s="35">
        <v>62</v>
      </c>
      <c r="F35" s="36">
        <f t="shared" si="3"/>
        <v>0.46551724137931033</v>
      </c>
      <c r="G35" s="49">
        <f t="shared" si="0"/>
        <v>0.53448275862068961</v>
      </c>
      <c r="H35" s="79">
        <v>2057</v>
      </c>
    </row>
    <row r="36" spans="1:8" x14ac:dyDescent="0.25">
      <c r="A36" s="94" t="s">
        <v>129</v>
      </c>
      <c r="B36" s="86">
        <v>18</v>
      </c>
      <c r="C36" s="35">
        <v>18</v>
      </c>
      <c r="D36" s="35">
        <v>5</v>
      </c>
      <c r="E36" s="35">
        <v>13</v>
      </c>
      <c r="F36" s="36">
        <f t="shared" si="3"/>
        <v>0.27777777777777779</v>
      </c>
      <c r="G36" s="49">
        <f t="shared" si="0"/>
        <v>0.72222222222222221</v>
      </c>
      <c r="H36" s="79">
        <v>207</v>
      </c>
    </row>
    <row r="37" spans="1:8" x14ac:dyDescent="0.25">
      <c r="A37" s="94" t="s">
        <v>130</v>
      </c>
      <c r="B37" s="86">
        <v>0</v>
      </c>
      <c r="C37" s="35">
        <v>4</v>
      </c>
      <c r="D37" s="35">
        <v>2</v>
      </c>
      <c r="E37" s="35">
        <v>2</v>
      </c>
      <c r="F37" s="36">
        <f t="shared" si="3"/>
        <v>0.5</v>
      </c>
      <c r="G37" s="49">
        <f t="shared" si="0"/>
        <v>0.5</v>
      </c>
      <c r="H37" s="79">
        <v>0</v>
      </c>
    </row>
    <row r="38" spans="1:8" x14ac:dyDescent="0.25">
      <c r="A38" s="94" t="s">
        <v>131</v>
      </c>
      <c r="B38" s="86">
        <v>25</v>
      </c>
      <c r="C38" s="35">
        <v>26</v>
      </c>
      <c r="D38" s="35">
        <v>13</v>
      </c>
      <c r="E38" s="35">
        <v>13</v>
      </c>
      <c r="F38" s="36">
        <f t="shared" si="3"/>
        <v>0.5</v>
      </c>
      <c r="G38" s="49">
        <f t="shared" si="0"/>
        <v>0.5</v>
      </c>
      <c r="H38" s="79">
        <v>395</v>
      </c>
    </row>
    <row r="39" spans="1:8" x14ac:dyDescent="0.25">
      <c r="A39" s="94" t="s">
        <v>132</v>
      </c>
      <c r="B39" s="86">
        <v>26</v>
      </c>
      <c r="C39" s="35">
        <v>32</v>
      </c>
      <c r="D39" s="35">
        <v>13</v>
      </c>
      <c r="E39" s="35">
        <v>19</v>
      </c>
      <c r="F39" s="36">
        <f t="shared" si="3"/>
        <v>0.40625</v>
      </c>
      <c r="G39" s="49">
        <f t="shared" si="0"/>
        <v>0.59375</v>
      </c>
      <c r="H39" s="79">
        <v>153</v>
      </c>
    </row>
    <row r="40" spans="1:8" x14ac:dyDescent="0.25">
      <c r="A40" s="94" t="s">
        <v>133</v>
      </c>
      <c r="B40" s="86">
        <v>6</v>
      </c>
      <c r="C40" s="35">
        <v>4</v>
      </c>
      <c r="D40" s="35">
        <v>2</v>
      </c>
      <c r="E40" s="35">
        <v>2</v>
      </c>
      <c r="F40" s="36">
        <f t="shared" si="3"/>
        <v>0.5</v>
      </c>
      <c r="G40" s="49">
        <f t="shared" si="0"/>
        <v>0.5</v>
      </c>
      <c r="H40" s="79">
        <v>85</v>
      </c>
    </row>
    <row r="41" spans="1:8" x14ac:dyDescent="0.25">
      <c r="A41" s="94" t="s">
        <v>134</v>
      </c>
      <c r="B41" s="86">
        <v>16</v>
      </c>
      <c r="C41" s="35">
        <v>11</v>
      </c>
      <c r="D41" s="35">
        <v>6</v>
      </c>
      <c r="E41" s="35">
        <v>5</v>
      </c>
      <c r="F41" s="36">
        <f t="shared" si="3"/>
        <v>0.54545454545454541</v>
      </c>
      <c r="G41" s="49">
        <f t="shared" si="0"/>
        <v>0.45454545454545453</v>
      </c>
      <c r="H41" s="79">
        <v>169</v>
      </c>
    </row>
    <row r="42" spans="1:8" x14ac:dyDescent="0.25">
      <c r="A42" s="94" t="s">
        <v>135</v>
      </c>
      <c r="B42" s="86">
        <v>19</v>
      </c>
      <c r="C42" s="35">
        <v>14</v>
      </c>
      <c r="D42" s="35">
        <v>9</v>
      </c>
      <c r="E42" s="35">
        <v>5</v>
      </c>
      <c r="F42" s="36">
        <f t="shared" si="3"/>
        <v>0.6428571428571429</v>
      </c>
      <c r="G42" s="49">
        <f t="shared" si="0"/>
        <v>0.35714285714285715</v>
      </c>
      <c r="H42" s="79">
        <v>441</v>
      </c>
    </row>
    <row r="43" spans="1:8" x14ac:dyDescent="0.25">
      <c r="A43" s="95" t="s">
        <v>136</v>
      </c>
      <c r="B43" s="86">
        <v>190</v>
      </c>
      <c r="C43" s="51">
        <v>177</v>
      </c>
      <c r="D43" s="51">
        <v>90</v>
      </c>
      <c r="E43" s="51">
        <v>87</v>
      </c>
      <c r="F43" s="36">
        <f t="shared" si="3"/>
        <v>0.50847457627118642</v>
      </c>
      <c r="G43" s="49">
        <f t="shared" si="0"/>
        <v>0.49152542372881358</v>
      </c>
      <c r="H43" s="79">
        <v>1253</v>
      </c>
    </row>
    <row r="44" spans="1:8" x14ac:dyDescent="0.25">
      <c r="A44" s="94" t="s">
        <v>24</v>
      </c>
      <c r="B44" s="86">
        <v>112</v>
      </c>
      <c r="C44" s="35">
        <v>128</v>
      </c>
      <c r="D44" s="35">
        <v>75</v>
      </c>
      <c r="E44" s="35">
        <v>53</v>
      </c>
      <c r="F44" s="36">
        <f t="shared" si="3"/>
        <v>0.5859375</v>
      </c>
      <c r="G44" s="49">
        <f t="shared" si="0"/>
        <v>0.4140625</v>
      </c>
      <c r="H44" s="79">
        <v>1405</v>
      </c>
    </row>
    <row r="45" spans="1:8" x14ac:dyDescent="0.25">
      <c r="A45" s="94" t="s">
        <v>3</v>
      </c>
      <c r="B45" s="86">
        <v>4</v>
      </c>
      <c r="C45" s="35">
        <v>3</v>
      </c>
      <c r="D45" s="35">
        <v>2</v>
      </c>
      <c r="E45" s="35">
        <v>1</v>
      </c>
      <c r="F45" s="36">
        <f t="shared" si="3"/>
        <v>0.66666666666666663</v>
      </c>
      <c r="G45" s="49">
        <f t="shared" si="0"/>
        <v>0.33333333333333331</v>
      </c>
      <c r="H45" s="79">
        <v>66</v>
      </c>
    </row>
    <row r="46" spans="1:8" x14ac:dyDescent="0.25">
      <c r="A46" s="94" t="s">
        <v>6</v>
      </c>
      <c r="B46" s="86">
        <v>18</v>
      </c>
      <c r="C46" s="35">
        <v>16</v>
      </c>
      <c r="D46" s="35">
        <v>10</v>
      </c>
      <c r="E46" s="35">
        <v>6</v>
      </c>
      <c r="F46" s="36">
        <f t="shared" si="3"/>
        <v>0.625</v>
      </c>
      <c r="G46" s="49">
        <f t="shared" si="0"/>
        <v>0.375</v>
      </c>
      <c r="H46" s="79">
        <v>287</v>
      </c>
    </row>
    <row r="47" spans="1:8" x14ac:dyDescent="0.25">
      <c r="A47" s="94" t="s">
        <v>23</v>
      </c>
      <c r="B47" s="86">
        <v>71</v>
      </c>
      <c r="C47" s="35">
        <v>59</v>
      </c>
      <c r="D47" s="35">
        <v>47</v>
      </c>
      <c r="E47" s="35">
        <v>12</v>
      </c>
      <c r="F47" s="36">
        <f t="shared" si="3"/>
        <v>0.79661016949152541</v>
      </c>
      <c r="G47" s="49">
        <f t="shared" si="0"/>
        <v>0.20338983050847459</v>
      </c>
      <c r="H47" s="79">
        <v>1515</v>
      </c>
    </row>
    <row r="48" spans="1:8" x14ac:dyDescent="0.25">
      <c r="A48" s="94" t="s">
        <v>12</v>
      </c>
      <c r="B48" s="86">
        <v>1</v>
      </c>
      <c r="C48" s="35">
        <v>0</v>
      </c>
      <c r="D48" s="35">
        <v>0</v>
      </c>
      <c r="E48" s="35">
        <v>0</v>
      </c>
      <c r="F48" s="36">
        <v>0</v>
      </c>
      <c r="G48" s="49">
        <v>0</v>
      </c>
      <c r="H48" s="79">
        <v>0</v>
      </c>
    </row>
    <row r="49" spans="1:8" x14ac:dyDescent="0.25">
      <c r="A49" s="94" t="s">
        <v>22</v>
      </c>
      <c r="B49" s="86">
        <v>6</v>
      </c>
      <c r="C49" s="35">
        <v>8</v>
      </c>
      <c r="D49" s="35">
        <v>3</v>
      </c>
      <c r="E49" s="35">
        <v>5</v>
      </c>
      <c r="F49" s="36">
        <f t="shared" si="3"/>
        <v>0.375</v>
      </c>
      <c r="G49" s="49">
        <f t="shared" si="0"/>
        <v>0.625</v>
      </c>
      <c r="H49" s="79">
        <v>156</v>
      </c>
    </row>
    <row r="50" spans="1:8" x14ac:dyDescent="0.25">
      <c r="A50" s="94" t="s">
        <v>21</v>
      </c>
      <c r="B50" s="86">
        <v>8</v>
      </c>
      <c r="C50" s="35">
        <v>4</v>
      </c>
      <c r="D50" s="35">
        <v>3</v>
      </c>
      <c r="E50" s="35">
        <v>1</v>
      </c>
      <c r="F50" s="36">
        <f t="shared" si="3"/>
        <v>0.75</v>
      </c>
      <c r="G50" s="49">
        <f t="shared" si="0"/>
        <v>0.25</v>
      </c>
      <c r="H50" s="79">
        <v>41</v>
      </c>
    </row>
    <row r="51" spans="1:8" x14ac:dyDescent="0.25">
      <c r="A51" s="94" t="s">
        <v>4</v>
      </c>
      <c r="B51" s="86">
        <v>46</v>
      </c>
      <c r="C51" s="35">
        <v>36</v>
      </c>
      <c r="D51" s="35">
        <v>20</v>
      </c>
      <c r="E51" s="35">
        <v>16</v>
      </c>
      <c r="F51" s="36">
        <f t="shared" si="3"/>
        <v>0.55555555555555558</v>
      </c>
      <c r="G51" s="49">
        <f t="shared" si="0"/>
        <v>0.44444444444444442</v>
      </c>
      <c r="H51" s="79">
        <v>269</v>
      </c>
    </row>
    <row r="52" spans="1:8" x14ac:dyDescent="0.25">
      <c r="A52" s="94" t="s">
        <v>20</v>
      </c>
      <c r="B52" s="86">
        <v>8</v>
      </c>
      <c r="C52" s="35">
        <v>15</v>
      </c>
      <c r="D52" s="35">
        <v>6</v>
      </c>
      <c r="E52" s="35">
        <v>9</v>
      </c>
      <c r="F52" s="36">
        <f t="shared" si="3"/>
        <v>0.4</v>
      </c>
      <c r="G52" s="49">
        <f t="shared" si="0"/>
        <v>0.6</v>
      </c>
      <c r="H52" s="79">
        <v>128</v>
      </c>
    </row>
    <row r="53" spans="1:8" x14ac:dyDescent="0.25">
      <c r="A53" s="94" t="s">
        <v>19</v>
      </c>
      <c r="B53" s="86">
        <v>6</v>
      </c>
      <c r="C53" s="35">
        <v>9</v>
      </c>
      <c r="D53" s="35">
        <v>5</v>
      </c>
      <c r="E53" s="35">
        <v>4</v>
      </c>
      <c r="F53" s="36">
        <f t="shared" si="3"/>
        <v>0.55555555555555558</v>
      </c>
      <c r="G53" s="49">
        <f t="shared" si="0"/>
        <v>0.44444444444444442</v>
      </c>
      <c r="H53" s="79">
        <v>34</v>
      </c>
    </row>
    <row r="54" spans="1:8" x14ac:dyDescent="0.25">
      <c r="A54" s="94" t="s">
        <v>65</v>
      </c>
      <c r="B54" s="86">
        <v>9</v>
      </c>
      <c r="C54" s="35">
        <v>14</v>
      </c>
      <c r="D54" s="35">
        <v>8</v>
      </c>
      <c r="E54" s="35">
        <v>6</v>
      </c>
      <c r="F54" s="36">
        <f t="shared" si="3"/>
        <v>0.5714285714285714</v>
      </c>
      <c r="G54" s="49">
        <f t="shared" si="0"/>
        <v>0.42857142857142855</v>
      </c>
      <c r="H54" s="79">
        <v>78</v>
      </c>
    </row>
    <row r="55" spans="1:8" x14ac:dyDescent="0.25">
      <c r="A55" s="94" t="s">
        <v>18</v>
      </c>
      <c r="B55" s="86">
        <v>20</v>
      </c>
      <c r="C55" s="35">
        <v>23</v>
      </c>
      <c r="D55" s="35">
        <v>12</v>
      </c>
      <c r="E55" s="35">
        <v>11</v>
      </c>
      <c r="F55" s="36">
        <f t="shared" si="3"/>
        <v>0.52173913043478259</v>
      </c>
      <c r="G55" s="49">
        <f t="shared" si="0"/>
        <v>0.47826086956521741</v>
      </c>
      <c r="H55" s="79">
        <v>249</v>
      </c>
    </row>
    <row r="56" spans="1:8" x14ac:dyDescent="0.25">
      <c r="A56" s="94" t="s">
        <v>9</v>
      </c>
      <c r="B56" s="86">
        <v>35</v>
      </c>
      <c r="C56" s="35">
        <v>39</v>
      </c>
      <c r="D56" s="35">
        <v>21</v>
      </c>
      <c r="E56" s="35">
        <v>18</v>
      </c>
      <c r="F56" s="36">
        <f t="shared" si="3"/>
        <v>0.53846153846153844</v>
      </c>
      <c r="G56" s="49">
        <f t="shared" si="0"/>
        <v>0.46153846153846156</v>
      </c>
      <c r="H56" s="79">
        <v>632</v>
      </c>
    </row>
    <row r="57" spans="1:8" x14ac:dyDescent="0.25">
      <c r="A57" s="94" t="s">
        <v>10</v>
      </c>
      <c r="B57" s="86">
        <v>24</v>
      </c>
      <c r="C57" s="35">
        <v>22</v>
      </c>
      <c r="D57" s="35">
        <v>13</v>
      </c>
      <c r="E57" s="35">
        <v>9</v>
      </c>
      <c r="F57" s="36">
        <f t="shared" si="3"/>
        <v>0.59090909090909094</v>
      </c>
      <c r="G57" s="49">
        <f t="shared" si="0"/>
        <v>0.40909090909090912</v>
      </c>
      <c r="H57" s="79">
        <v>298</v>
      </c>
    </row>
    <row r="58" spans="1:8" x14ac:dyDescent="0.25">
      <c r="A58" s="94" t="s">
        <v>67</v>
      </c>
      <c r="B58" s="86">
        <v>8</v>
      </c>
      <c r="C58" s="35">
        <v>12</v>
      </c>
      <c r="D58" s="35">
        <v>5</v>
      </c>
      <c r="E58" s="35">
        <v>7</v>
      </c>
      <c r="F58" s="36">
        <f t="shared" si="3"/>
        <v>0.41666666666666669</v>
      </c>
      <c r="G58" s="49">
        <f t="shared" si="0"/>
        <v>0.58333333333333337</v>
      </c>
      <c r="H58" s="79">
        <v>93</v>
      </c>
    </row>
    <row r="59" spans="1:8" x14ac:dyDescent="0.25">
      <c r="A59" s="94" t="s">
        <v>137</v>
      </c>
      <c r="B59" s="86">
        <v>61</v>
      </c>
      <c r="C59" s="35">
        <v>75</v>
      </c>
      <c r="D59" s="35">
        <v>42</v>
      </c>
      <c r="E59" s="35">
        <v>33</v>
      </c>
      <c r="F59" s="36">
        <f t="shared" si="3"/>
        <v>0.56000000000000005</v>
      </c>
      <c r="G59" s="49">
        <f t="shared" si="0"/>
        <v>0.44</v>
      </c>
      <c r="H59" s="79">
        <v>1066</v>
      </c>
    </row>
    <row r="60" spans="1:8" x14ac:dyDescent="0.25">
      <c r="A60" s="94" t="s">
        <v>17</v>
      </c>
      <c r="B60" s="89">
        <v>57</v>
      </c>
      <c r="C60" s="1">
        <v>55</v>
      </c>
      <c r="D60" s="1">
        <v>26</v>
      </c>
      <c r="E60" s="35">
        <v>29</v>
      </c>
      <c r="F60" s="36">
        <f t="shared" si="3"/>
        <v>0.47272727272727272</v>
      </c>
      <c r="G60" s="49">
        <f t="shared" si="0"/>
        <v>0.52727272727272723</v>
      </c>
      <c r="H60" s="79">
        <v>901</v>
      </c>
    </row>
    <row r="61" spans="1:8" x14ac:dyDescent="0.25">
      <c r="A61" s="94" t="s">
        <v>70</v>
      </c>
      <c r="B61" s="88">
        <v>1</v>
      </c>
      <c r="C61" s="1">
        <v>1</v>
      </c>
      <c r="D61" s="1">
        <v>0</v>
      </c>
      <c r="E61" s="1">
        <v>1</v>
      </c>
      <c r="F61" s="36">
        <f t="shared" si="3"/>
        <v>0</v>
      </c>
      <c r="G61" s="49">
        <f t="shared" si="0"/>
        <v>1</v>
      </c>
      <c r="H61" s="79">
        <v>0</v>
      </c>
    </row>
    <row r="62" spans="1:8" x14ac:dyDescent="0.25">
      <c r="A62" s="94" t="s">
        <v>138</v>
      </c>
      <c r="B62" s="86">
        <v>29</v>
      </c>
      <c r="C62" s="35">
        <v>22</v>
      </c>
      <c r="D62" s="35">
        <v>7</v>
      </c>
      <c r="E62" s="54">
        <v>15</v>
      </c>
      <c r="F62" s="36">
        <f t="shared" si="3"/>
        <v>0.31818181818181818</v>
      </c>
      <c r="G62" s="49">
        <f t="shared" si="0"/>
        <v>0.68181818181818177</v>
      </c>
      <c r="H62" s="79">
        <v>381</v>
      </c>
    </row>
    <row r="63" spans="1:8" x14ac:dyDescent="0.25">
      <c r="A63" s="94" t="s">
        <v>72</v>
      </c>
      <c r="B63" s="86">
        <v>11</v>
      </c>
      <c r="C63" s="35">
        <v>7</v>
      </c>
      <c r="D63" s="35">
        <v>4</v>
      </c>
      <c r="E63" s="54">
        <v>3</v>
      </c>
      <c r="F63" s="36">
        <f t="shared" si="3"/>
        <v>0.5714285714285714</v>
      </c>
      <c r="G63" s="49">
        <f t="shared" si="0"/>
        <v>0.42857142857142855</v>
      </c>
      <c r="H63" s="79">
        <v>46</v>
      </c>
    </row>
    <row r="64" spans="1:8" x14ac:dyDescent="0.25">
      <c r="A64" s="94" t="s">
        <v>73</v>
      </c>
      <c r="B64" s="86">
        <v>27</v>
      </c>
      <c r="C64" s="35">
        <v>17</v>
      </c>
      <c r="D64" s="35">
        <v>9</v>
      </c>
      <c r="E64" s="54">
        <v>8</v>
      </c>
      <c r="F64" s="36">
        <f t="shared" si="3"/>
        <v>0.52941176470588236</v>
      </c>
      <c r="G64" s="49">
        <f t="shared" si="0"/>
        <v>0.47058823529411764</v>
      </c>
      <c r="H64" s="79">
        <v>398</v>
      </c>
    </row>
    <row r="65" spans="1:16" x14ac:dyDescent="0.25">
      <c r="A65" s="94" t="s">
        <v>139</v>
      </c>
      <c r="B65" s="86">
        <v>3</v>
      </c>
      <c r="C65" s="35">
        <v>4</v>
      </c>
      <c r="D65" s="35">
        <v>2</v>
      </c>
      <c r="E65" s="54">
        <v>2</v>
      </c>
      <c r="F65" s="36">
        <f t="shared" si="3"/>
        <v>0.5</v>
      </c>
      <c r="G65" s="49">
        <f t="shared" si="0"/>
        <v>0.5</v>
      </c>
      <c r="H65" s="79">
        <v>25</v>
      </c>
    </row>
    <row r="66" spans="1:16" x14ac:dyDescent="0.25">
      <c r="A66" s="94" t="s">
        <v>140</v>
      </c>
      <c r="B66" s="86">
        <v>37</v>
      </c>
      <c r="C66" s="35">
        <v>32</v>
      </c>
      <c r="D66" s="35">
        <v>16</v>
      </c>
      <c r="E66" s="54">
        <v>16</v>
      </c>
      <c r="F66" s="36">
        <f t="shared" si="3"/>
        <v>0.5</v>
      </c>
      <c r="G66" s="49">
        <f t="shared" si="0"/>
        <v>0.5</v>
      </c>
      <c r="H66" s="79">
        <v>286</v>
      </c>
    </row>
    <row r="67" spans="1:16" x14ac:dyDescent="0.25">
      <c r="A67" s="94" t="s">
        <v>141</v>
      </c>
      <c r="B67" s="86">
        <v>13</v>
      </c>
      <c r="C67" s="35">
        <v>9</v>
      </c>
      <c r="D67" s="35">
        <v>6</v>
      </c>
      <c r="E67" s="54">
        <v>3</v>
      </c>
      <c r="F67" s="36">
        <f t="shared" si="3"/>
        <v>0.66666666666666663</v>
      </c>
      <c r="G67" s="49">
        <f t="shared" si="0"/>
        <v>0.33333333333333331</v>
      </c>
      <c r="H67" s="79">
        <v>172</v>
      </c>
    </row>
    <row r="68" spans="1:16" x14ac:dyDescent="0.25">
      <c r="A68" s="94" t="s">
        <v>145</v>
      </c>
      <c r="B68" s="86">
        <v>15</v>
      </c>
      <c r="C68" s="35">
        <v>9</v>
      </c>
      <c r="D68" s="35">
        <v>3</v>
      </c>
      <c r="E68" s="54">
        <v>6</v>
      </c>
      <c r="F68" s="36">
        <f t="shared" si="3"/>
        <v>0.33333333333333331</v>
      </c>
      <c r="G68" s="49">
        <f t="shared" si="0"/>
        <v>0.66666666666666663</v>
      </c>
      <c r="H68" s="79">
        <v>146</v>
      </c>
    </row>
    <row r="69" spans="1:16" s="53" customFormat="1" x14ac:dyDescent="0.25">
      <c r="A69" s="95" t="s">
        <v>142</v>
      </c>
      <c r="B69" s="87">
        <v>0</v>
      </c>
      <c r="C69" s="51">
        <v>1</v>
      </c>
      <c r="D69" s="51">
        <v>0</v>
      </c>
      <c r="E69" s="54">
        <v>1</v>
      </c>
      <c r="F69" s="36">
        <f t="shared" si="3"/>
        <v>0</v>
      </c>
      <c r="G69" s="49">
        <f t="shared" si="0"/>
        <v>1</v>
      </c>
      <c r="H69" s="79">
        <v>1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10</v>
      </c>
      <c r="C70" s="35">
        <v>9</v>
      </c>
      <c r="D70" s="35">
        <v>3</v>
      </c>
      <c r="E70" s="54">
        <v>6</v>
      </c>
      <c r="F70" s="36">
        <f t="shared" si="3"/>
        <v>0.33333333333333331</v>
      </c>
      <c r="G70" s="49">
        <f t="shared" si="0"/>
        <v>0.66666666666666663</v>
      </c>
      <c r="H70" s="79">
        <v>42</v>
      </c>
    </row>
    <row r="71" spans="1:16" ht="15.75" thickBot="1" x14ac:dyDescent="0.3">
      <c r="A71" s="96" t="s">
        <v>143</v>
      </c>
      <c r="B71" s="85">
        <v>6</v>
      </c>
      <c r="C71" s="80">
        <v>2</v>
      </c>
      <c r="D71" s="80">
        <v>1</v>
      </c>
      <c r="E71" s="81">
        <v>1</v>
      </c>
      <c r="F71" s="36">
        <f t="shared" si="3"/>
        <v>0.5</v>
      </c>
      <c r="G71" s="49">
        <f t="shared" si="0"/>
        <v>0.5</v>
      </c>
      <c r="H71" s="84">
        <v>25</v>
      </c>
    </row>
    <row r="72" spans="1:16" ht="15.75" thickBot="1" x14ac:dyDescent="0.3">
      <c r="A72" s="97" t="s">
        <v>93</v>
      </c>
      <c r="B72" s="71">
        <f>SUM(B8:B71)</f>
        <v>2121</v>
      </c>
      <c r="C72" s="71">
        <f>SUM(C8:C71)</f>
        <v>1973</v>
      </c>
      <c r="D72" s="71">
        <f>SUM(D8:D71)</f>
        <v>1064</v>
      </c>
      <c r="E72" s="71">
        <f>SUM(E8:E71)</f>
        <v>909</v>
      </c>
      <c r="F72" s="73">
        <f>D72/C72</f>
        <v>0.53928028383172832</v>
      </c>
      <c r="G72" s="72">
        <f>E72/C72</f>
        <v>0.46071971616827168</v>
      </c>
      <c r="H72" s="71">
        <f>SUM(H8:H71)</f>
        <v>25761</v>
      </c>
    </row>
    <row r="74" spans="1:16" x14ac:dyDescent="0.25">
      <c r="A74" s="8" t="s">
        <v>92</v>
      </c>
      <c r="B74" s="126"/>
      <c r="C74" s="126"/>
      <c r="D74" s="126"/>
      <c r="E74" s="126"/>
      <c r="F74" s="126"/>
      <c r="G74" s="126"/>
      <c r="H74" s="126"/>
      <c r="M74" s="126"/>
      <c r="N74" s="126"/>
      <c r="O74" s="126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26"/>
      <c r="M75" s="126"/>
      <c r="N75" s="126"/>
      <c r="O75" s="126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ignoredErrors>
    <ignoredError sqref="F49:F70 G52:G72 F71:F72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topLeftCell="A46" zoomScaleNormal="100" workbookViewId="0">
      <selection activeCell="D33" activeCellId="1" sqref="D43 D33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203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10</v>
      </c>
      <c r="C8" s="74">
        <v>16</v>
      </c>
      <c r="D8" s="74">
        <v>8</v>
      </c>
      <c r="E8" s="74">
        <v>8</v>
      </c>
      <c r="F8" s="75">
        <f>D8/C8</f>
        <v>0.5</v>
      </c>
      <c r="G8" s="76">
        <f>E8/C8</f>
        <v>0.5</v>
      </c>
      <c r="H8" s="78">
        <v>332</v>
      </c>
    </row>
    <row r="9" spans="1:8" x14ac:dyDescent="0.25">
      <c r="A9" s="94" t="s">
        <v>109</v>
      </c>
      <c r="B9" s="91">
        <v>1</v>
      </c>
      <c r="C9" s="35">
        <v>1</v>
      </c>
      <c r="D9" s="35">
        <v>1</v>
      </c>
      <c r="E9" s="35">
        <v>0</v>
      </c>
      <c r="F9" s="36">
        <f>D9/C9</f>
        <v>1</v>
      </c>
      <c r="G9" s="49">
        <f t="shared" ref="G9:G71" si="0">E9/C9</f>
        <v>0</v>
      </c>
      <c r="H9" s="79">
        <v>31</v>
      </c>
    </row>
    <row r="10" spans="1:8" x14ac:dyDescent="0.25">
      <c r="A10" s="94" t="s">
        <v>110</v>
      </c>
      <c r="B10" s="91">
        <v>20</v>
      </c>
      <c r="C10" s="35">
        <v>24</v>
      </c>
      <c r="D10" s="35">
        <v>12</v>
      </c>
      <c r="E10" s="35">
        <v>12</v>
      </c>
      <c r="F10" s="36">
        <f>D10/C10</f>
        <v>0.5</v>
      </c>
      <c r="G10" s="49">
        <f t="shared" si="0"/>
        <v>0.5</v>
      </c>
      <c r="H10" s="79">
        <v>489</v>
      </c>
    </row>
    <row r="11" spans="1:8" x14ac:dyDescent="0.25">
      <c r="A11" s="94" t="s">
        <v>111</v>
      </c>
      <c r="B11" s="91">
        <v>2</v>
      </c>
      <c r="C11" s="35">
        <v>2</v>
      </c>
      <c r="D11" s="35">
        <v>0</v>
      </c>
      <c r="E11" s="35">
        <v>2</v>
      </c>
      <c r="F11" s="36">
        <f>D11/C11</f>
        <v>0</v>
      </c>
      <c r="G11" s="49">
        <f t="shared" si="0"/>
        <v>1</v>
      </c>
      <c r="H11" s="79">
        <v>28</v>
      </c>
    </row>
    <row r="12" spans="1:8" x14ac:dyDescent="0.25">
      <c r="A12" s="94" t="s">
        <v>112</v>
      </c>
      <c r="B12" s="91">
        <v>25</v>
      </c>
      <c r="C12" s="35">
        <v>23</v>
      </c>
      <c r="D12" s="35">
        <v>12</v>
      </c>
      <c r="E12" s="35">
        <v>11</v>
      </c>
      <c r="F12" s="36">
        <f t="shared" ref="F12:F16" si="1">D12/C12</f>
        <v>0.52173913043478259</v>
      </c>
      <c r="G12" s="49">
        <f t="shared" si="0"/>
        <v>0.47826086956521741</v>
      </c>
      <c r="H12" s="79">
        <v>482</v>
      </c>
    </row>
    <row r="13" spans="1:8" x14ac:dyDescent="0.25">
      <c r="A13" s="94" t="s">
        <v>113</v>
      </c>
      <c r="B13" s="86">
        <v>3</v>
      </c>
      <c r="C13" s="35">
        <v>5</v>
      </c>
      <c r="D13" s="35">
        <v>2</v>
      </c>
      <c r="E13" s="35">
        <v>3</v>
      </c>
      <c r="F13" s="36">
        <f t="shared" si="1"/>
        <v>0.4</v>
      </c>
      <c r="G13" s="49">
        <f t="shared" si="0"/>
        <v>0.6</v>
      </c>
      <c r="H13" s="79">
        <v>97</v>
      </c>
    </row>
    <row r="14" spans="1:8" x14ac:dyDescent="0.25">
      <c r="A14" s="94" t="s">
        <v>114</v>
      </c>
      <c r="B14" s="86">
        <v>5</v>
      </c>
      <c r="C14" s="35">
        <v>8</v>
      </c>
      <c r="D14" s="35">
        <v>2</v>
      </c>
      <c r="E14" s="35">
        <v>6</v>
      </c>
      <c r="F14" s="36">
        <f t="shared" si="1"/>
        <v>0.25</v>
      </c>
      <c r="G14" s="49">
        <f t="shared" si="0"/>
        <v>0.75</v>
      </c>
      <c r="H14" s="79">
        <v>72</v>
      </c>
    </row>
    <row r="15" spans="1:8" x14ac:dyDescent="0.25">
      <c r="A15" s="94" t="s">
        <v>115</v>
      </c>
      <c r="B15" s="86">
        <v>25</v>
      </c>
      <c r="C15" s="35">
        <v>33</v>
      </c>
      <c r="D15" s="35">
        <v>11</v>
      </c>
      <c r="E15" s="35">
        <v>22</v>
      </c>
      <c r="F15" s="36">
        <f>D15/C15</f>
        <v>0.33333333333333331</v>
      </c>
      <c r="G15" s="49">
        <f t="shared" si="0"/>
        <v>0.66666666666666663</v>
      </c>
      <c r="H15" s="79">
        <v>597</v>
      </c>
    </row>
    <row r="16" spans="1:8" x14ac:dyDescent="0.25">
      <c r="A16" s="94" t="s">
        <v>116</v>
      </c>
      <c r="B16" s="86">
        <v>85</v>
      </c>
      <c r="C16" s="52">
        <v>98</v>
      </c>
      <c r="D16" s="35">
        <v>48</v>
      </c>
      <c r="E16" s="35">
        <v>50</v>
      </c>
      <c r="F16" s="36">
        <f t="shared" si="1"/>
        <v>0.48979591836734693</v>
      </c>
      <c r="G16" s="49">
        <f t="shared" si="0"/>
        <v>0.51020408163265307</v>
      </c>
      <c r="H16" s="79">
        <v>2067</v>
      </c>
    </row>
    <row r="17" spans="1:8" x14ac:dyDescent="0.25">
      <c r="A17" s="94" t="s">
        <v>27</v>
      </c>
      <c r="B17" s="86">
        <v>65</v>
      </c>
      <c r="C17" s="52">
        <v>87</v>
      </c>
      <c r="D17" s="35">
        <v>60</v>
      </c>
      <c r="E17" s="35">
        <v>27</v>
      </c>
      <c r="F17" s="36">
        <f>D17/C17</f>
        <v>0.68965517241379315</v>
      </c>
      <c r="G17" s="49">
        <f t="shared" si="0"/>
        <v>0.31034482758620691</v>
      </c>
      <c r="H17" s="79">
        <v>1059</v>
      </c>
    </row>
    <row r="18" spans="1:8" x14ac:dyDescent="0.25">
      <c r="A18" s="94" t="s">
        <v>13</v>
      </c>
      <c r="B18" s="86">
        <v>5</v>
      </c>
      <c r="C18" s="52">
        <v>6</v>
      </c>
      <c r="D18" s="35">
        <v>3</v>
      </c>
      <c r="E18" s="35">
        <v>3</v>
      </c>
      <c r="F18" s="36">
        <f>D18/C18</f>
        <v>0.5</v>
      </c>
      <c r="G18" s="49">
        <f t="shared" si="0"/>
        <v>0.5</v>
      </c>
      <c r="H18" s="79">
        <v>4</v>
      </c>
    </row>
    <row r="19" spans="1:8" x14ac:dyDescent="0.25">
      <c r="A19" s="94" t="s">
        <v>117</v>
      </c>
      <c r="B19" s="86">
        <v>0</v>
      </c>
      <c r="C19" s="52">
        <v>0</v>
      </c>
      <c r="D19" s="35">
        <v>0</v>
      </c>
      <c r="E19" s="35">
        <v>0</v>
      </c>
      <c r="F19" s="36">
        <v>0</v>
      </c>
      <c r="G19" s="49">
        <v>0</v>
      </c>
      <c r="H19" s="79">
        <v>0</v>
      </c>
    </row>
    <row r="20" spans="1:8" x14ac:dyDescent="0.25">
      <c r="A20" s="94" t="s">
        <v>118</v>
      </c>
      <c r="B20" s="86">
        <v>0</v>
      </c>
      <c r="C20" s="52">
        <v>2</v>
      </c>
      <c r="D20" s="35">
        <v>0</v>
      </c>
      <c r="E20" s="35">
        <v>2</v>
      </c>
      <c r="F20" s="36">
        <f t="shared" ref="F20:F71" si="2">D20/C20</f>
        <v>0</v>
      </c>
      <c r="G20" s="49">
        <f t="shared" si="0"/>
        <v>1</v>
      </c>
      <c r="H20" s="79">
        <v>9</v>
      </c>
    </row>
    <row r="21" spans="1:8" x14ac:dyDescent="0.25">
      <c r="A21" s="94" t="s">
        <v>119</v>
      </c>
      <c r="B21" s="86">
        <v>2</v>
      </c>
      <c r="C21" s="52">
        <v>1</v>
      </c>
      <c r="D21" s="35">
        <v>1</v>
      </c>
      <c r="E21" s="35">
        <v>0</v>
      </c>
      <c r="F21" s="36">
        <f t="shared" si="2"/>
        <v>1</v>
      </c>
      <c r="G21" s="49">
        <f t="shared" si="0"/>
        <v>0</v>
      </c>
      <c r="H21" s="79">
        <v>4</v>
      </c>
    </row>
    <row r="22" spans="1:8" x14ac:dyDescent="0.25">
      <c r="A22" s="94" t="s">
        <v>120</v>
      </c>
      <c r="B22" s="86">
        <v>0</v>
      </c>
      <c r="C22" s="52">
        <v>2</v>
      </c>
      <c r="D22" s="35">
        <v>2</v>
      </c>
      <c r="E22" s="35">
        <v>0</v>
      </c>
      <c r="F22" s="36">
        <f t="shared" si="2"/>
        <v>1</v>
      </c>
      <c r="G22" s="49">
        <f t="shared" si="0"/>
        <v>0</v>
      </c>
      <c r="H22" s="79">
        <v>26</v>
      </c>
    </row>
    <row r="23" spans="1:8" x14ac:dyDescent="0.25">
      <c r="A23" s="94" t="s">
        <v>121</v>
      </c>
      <c r="B23" s="91">
        <v>8</v>
      </c>
      <c r="C23" s="52">
        <v>13</v>
      </c>
      <c r="D23" s="35">
        <v>8</v>
      </c>
      <c r="E23" s="35">
        <v>5</v>
      </c>
      <c r="F23" s="36">
        <f t="shared" si="2"/>
        <v>0.61538461538461542</v>
      </c>
      <c r="G23" s="49">
        <f t="shared" si="0"/>
        <v>0.38461538461538464</v>
      </c>
      <c r="H23" s="79">
        <v>92</v>
      </c>
    </row>
    <row r="24" spans="1:8" x14ac:dyDescent="0.25">
      <c r="A24" s="95" t="s">
        <v>122</v>
      </c>
      <c r="B24" s="86">
        <v>163</v>
      </c>
      <c r="C24" s="52">
        <v>209</v>
      </c>
      <c r="D24" s="51">
        <v>82</v>
      </c>
      <c r="E24" s="51">
        <v>127</v>
      </c>
      <c r="F24" s="36">
        <f t="shared" si="2"/>
        <v>0.3923444976076555</v>
      </c>
      <c r="G24" s="49">
        <f t="shared" si="0"/>
        <v>0.60765550239234445</v>
      </c>
      <c r="H24" s="79">
        <v>3295</v>
      </c>
    </row>
    <row r="25" spans="1:8" x14ac:dyDescent="0.25">
      <c r="A25" s="94" t="s">
        <v>123</v>
      </c>
      <c r="B25" s="86">
        <v>2</v>
      </c>
      <c r="C25" s="52">
        <v>1</v>
      </c>
      <c r="D25" s="35">
        <v>1</v>
      </c>
      <c r="E25" s="35">
        <v>0</v>
      </c>
      <c r="F25" s="36">
        <f t="shared" si="2"/>
        <v>1</v>
      </c>
      <c r="G25" s="49">
        <f t="shared" si="0"/>
        <v>0</v>
      </c>
      <c r="H25" s="79">
        <v>41</v>
      </c>
    </row>
    <row r="26" spans="1:8" x14ac:dyDescent="0.25">
      <c r="A26" s="94" t="s">
        <v>26</v>
      </c>
      <c r="B26" s="86">
        <v>1</v>
      </c>
      <c r="C26" s="52">
        <v>5</v>
      </c>
      <c r="D26" s="35">
        <v>2</v>
      </c>
      <c r="E26" s="35">
        <v>3</v>
      </c>
      <c r="F26" s="36">
        <f t="shared" si="2"/>
        <v>0.4</v>
      </c>
      <c r="G26" s="49">
        <f t="shared" si="0"/>
        <v>0.6</v>
      </c>
      <c r="H26" s="79">
        <v>15</v>
      </c>
    </row>
    <row r="27" spans="1:8" x14ac:dyDescent="0.25">
      <c r="A27" s="94" t="s">
        <v>25</v>
      </c>
      <c r="B27" s="86">
        <v>4</v>
      </c>
      <c r="C27" s="52">
        <v>11</v>
      </c>
      <c r="D27" s="35">
        <v>5</v>
      </c>
      <c r="E27" s="35">
        <v>6</v>
      </c>
      <c r="F27" s="36">
        <f t="shared" si="2"/>
        <v>0.45454545454545453</v>
      </c>
      <c r="G27" s="49">
        <f t="shared" si="0"/>
        <v>0.54545454545454541</v>
      </c>
      <c r="H27" s="79">
        <v>126</v>
      </c>
    </row>
    <row r="28" spans="1:8" x14ac:dyDescent="0.25">
      <c r="A28" s="94" t="s">
        <v>15</v>
      </c>
      <c r="B28" s="86">
        <v>9</v>
      </c>
      <c r="C28" s="35">
        <v>14</v>
      </c>
      <c r="D28" s="35">
        <v>5</v>
      </c>
      <c r="E28" s="35">
        <v>9</v>
      </c>
      <c r="F28" s="36">
        <f t="shared" si="2"/>
        <v>0.35714285714285715</v>
      </c>
      <c r="G28" s="49">
        <f t="shared" si="0"/>
        <v>0.6428571428571429</v>
      </c>
      <c r="H28" s="79">
        <v>277</v>
      </c>
    </row>
    <row r="29" spans="1:8" x14ac:dyDescent="0.25">
      <c r="A29" s="94" t="s">
        <v>50</v>
      </c>
      <c r="B29" s="86">
        <v>7</v>
      </c>
      <c r="C29" s="35">
        <v>7</v>
      </c>
      <c r="D29" s="35">
        <v>1</v>
      </c>
      <c r="E29" s="35">
        <v>6</v>
      </c>
      <c r="F29" s="36">
        <f t="shared" si="2"/>
        <v>0.14285714285714285</v>
      </c>
      <c r="G29" s="49">
        <f t="shared" si="0"/>
        <v>0.8571428571428571</v>
      </c>
      <c r="H29" s="79">
        <v>67</v>
      </c>
    </row>
    <row r="30" spans="1:8" x14ac:dyDescent="0.25">
      <c r="A30" s="94" t="s">
        <v>124</v>
      </c>
      <c r="B30" s="86">
        <v>27</v>
      </c>
      <c r="C30" s="35">
        <v>40</v>
      </c>
      <c r="D30" s="35">
        <v>17</v>
      </c>
      <c r="E30" s="35">
        <v>23</v>
      </c>
      <c r="F30" s="36">
        <f t="shared" si="2"/>
        <v>0.42499999999999999</v>
      </c>
      <c r="G30" s="49">
        <f t="shared" si="0"/>
        <v>0.57499999999999996</v>
      </c>
      <c r="H30" s="79">
        <v>374</v>
      </c>
    </row>
    <row r="31" spans="1:8" x14ac:dyDescent="0.25">
      <c r="A31" s="94" t="s">
        <v>5</v>
      </c>
      <c r="B31" s="86">
        <v>10</v>
      </c>
      <c r="C31" s="35">
        <v>9</v>
      </c>
      <c r="D31" s="35">
        <v>3</v>
      </c>
      <c r="E31" s="35">
        <v>6</v>
      </c>
      <c r="F31" s="36">
        <f t="shared" si="2"/>
        <v>0.33333333333333331</v>
      </c>
      <c r="G31" s="49">
        <f t="shared" si="0"/>
        <v>0.66666666666666663</v>
      </c>
      <c r="H31" s="79">
        <v>175</v>
      </c>
    </row>
    <row r="32" spans="1:8" x14ac:dyDescent="0.25">
      <c r="A32" s="94" t="s">
        <v>125</v>
      </c>
      <c r="B32" s="86">
        <v>6</v>
      </c>
      <c r="C32" s="35">
        <v>4</v>
      </c>
      <c r="D32" s="35">
        <v>1</v>
      </c>
      <c r="E32" s="35">
        <v>3</v>
      </c>
      <c r="F32" s="36">
        <f t="shared" si="2"/>
        <v>0.25</v>
      </c>
      <c r="G32" s="49">
        <f t="shared" si="0"/>
        <v>0.75</v>
      </c>
      <c r="H32" s="79">
        <v>24</v>
      </c>
    </row>
    <row r="33" spans="1:8" x14ac:dyDescent="0.25">
      <c r="A33" s="95" t="s">
        <v>126</v>
      </c>
      <c r="B33" s="86">
        <v>174</v>
      </c>
      <c r="C33" s="51">
        <v>182</v>
      </c>
      <c r="D33" s="51">
        <v>102</v>
      </c>
      <c r="E33" s="51">
        <v>80</v>
      </c>
      <c r="F33" s="36">
        <f t="shared" si="2"/>
        <v>0.56043956043956045</v>
      </c>
      <c r="G33" s="49">
        <f t="shared" si="0"/>
        <v>0.43956043956043955</v>
      </c>
      <c r="H33" s="79">
        <v>2386</v>
      </c>
    </row>
    <row r="34" spans="1:8" x14ac:dyDescent="0.25">
      <c r="A34" s="94" t="s">
        <v>127</v>
      </c>
      <c r="B34" s="86">
        <v>2</v>
      </c>
      <c r="C34" s="35">
        <v>5</v>
      </c>
      <c r="D34" s="35">
        <v>2</v>
      </c>
      <c r="E34" s="35">
        <v>3</v>
      </c>
      <c r="F34" s="36">
        <f t="shared" si="2"/>
        <v>0.4</v>
      </c>
      <c r="G34" s="49">
        <f t="shared" si="0"/>
        <v>0.6</v>
      </c>
      <c r="H34" s="79">
        <v>58</v>
      </c>
    </row>
    <row r="35" spans="1:8" x14ac:dyDescent="0.25">
      <c r="A35" s="94" t="s">
        <v>128</v>
      </c>
      <c r="B35" s="86">
        <v>78</v>
      </c>
      <c r="C35" s="35">
        <v>109</v>
      </c>
      <c r="D35" s="35">
        <v>47</v>
      </c>
      <c r="E35" s="35">
        <v>62</v>
      </c>
      <c r="F35" s="36">
        <f t="shared" si="2"/>
        <v>0.43119266055045874</v>
      </c>
      <c r="G35" s="49">
        <f t="shared" si="0"/>
        <v>0.56880733944954132</v>
      </c>
      <c r="H35" s="79">
        <v>1979</v>
      </c>
    </row>
    <row r="36" spans="1:8" x14ac:dyDescent="0.25">
      <c r="A36" s="94" t="s">
        <v>129</v>
      </c>
      <c r="B36" s="86">
        <v>9</v>
      </c>
      <c r="C36" s="35">
        <v>12</v>
      </c>
      <c r="D36" s="35">
        <v>4</v>
      </c>
      <c r="E36" s="35">
        <v>8</v>
      </c>
      <c r="F36" s="36">
        <f t="shared" si="2"/>
        <v>0.33333333333333331</v>
      </c>
      <c r="G36" s="49">
        <f t="shared" si="0"/>
        <v>0.66666666666666663</v>
      </c>
      <c r="H36" s="79">
        <v>196</v>
      </c>
    </row>
    <row r="37" spans="1:8" x14ac:dyDescent="0.25">
      <c r="A37" s="94" t="s">
        <v>130</v>
      </c>
      <c r="B37" s="86">
        <v>0</v>
      </c>
      <c r="C37" s="35">
        <v>0</v>
      </c>
      <c r="D37" s="35">
        <v>0</v>
      </c>
      <c r="E37" s="35">
        <v>0</v>
      </c>
      <c r="F37" s="36">
        <v>0</v>
      </c>
      <c r="G37" s="49">
        <v>0</v>
      </c>
      <c r="H37" s="79">
        <v>0</v>
      </c>
    </row>
    <row r="38" spans="1:8" x14ac:dyDescent="0.25">
      <c r="A38" s="94" t="s">
        <v>131</v>
      </c>
      <c r="B38" s="86">
        <v>14</v>
      </c>
      <c r="C38" s="35">
        <v>25</v>
      </c>
      <c r="D38" s="35">
        <v>10</v>
      </c>
      <c r="E38" s="35">
        <v>15</v>
      </c>
      <c r="F38" s="36">
        <f t="shared" si="2"/>
        <v>0.4</v>
      </c>
      <c r="G38" s="49">
        <f t="shared" si="0"/>
        <v>0.6</v>
      </c>
      <c r="H38" s="79">
        <v>383</v>
      </c>
    </row>
    <row r="39" spans="1:8" x14ac:dyDescent="0.25">
      <c r="A39" s="94" t="s">
        <v>132</v>
      </c>
      <c r="B39" s="86">
        <v>10</v>
      </c>
      <c r="C39" s="35">
        <v>24</v>
      </c>
      <c r="D39" s="35">
        <v>16</v>
      </c>
      <c r="E39" s="35">
        <v>8</v>
      </c>
      <c r="F39" s="36">
        <f t="shared" si="2"/>
        <v>0.66666666666666663</v>
      </c>
      <c r="G39" s="49">
        <f t="shared" si="0"/>
        <v>0.33333333333333331</v>
      </c>
      <c r="H39" s="79">
        <v>161</v>
      </c>
    </row>
    <row r="40" spans="1:8" x14ac:dyDescent="0.25">
      <c r="A40" s="94" t="s">
        <v>133</v>
      </c>
      <c r="B40" s="86">
        <v>7</v>
      </c>
      <c r="C40" s="35">
        <v>9</v>
      </c>
      <c r="D40" s="35">
        <v>3</v>
      </c>
      <c r="E40" s="35">
        <v>6</v>
      </c>
      <c r="F40" s="36">
        <f t="shared" si="2"/>
        <v>0.33333333333333331</v>
      </c>
      <c r="G40" s="49">
        <f t="shared" si="0"/>
        <v>0.66666666666666663</v>
      </c>
      <c r="H40" s="79">
        <v>83</v>
      </c>
    </row>
    <row r="41" spans="1:8" x14ac:dyDescent="0.25">
      <c r="A41" s="94" t="s">
        <v>134</v>
      </c>
      <c r="B41" s="86">
        <v>5</v>
      </c>
      <c r="C41" s="35">
        <v>12</v>
      </c>
      <c r="D41" s="35">
        <v>4</v>
      </c>
      <c r="E41" s="35">
        <v>8</v>
      </c>
      <c r="F41" s="36">
        <f t="shared" si="2"/>
        <v>0.33333333333333331</v>
      </c>
      <c r="G41" s="49">
        <f t="shared" si="0"/>
        <v>0.66666666666666663</v>
      </c>
      <c r="H41" s="79">
        <v>169</v>
      </c>
    </row>
    <row r="42" spans="1:8" x14ac:dyDescent="0.25">
      <c r="A42" s="94" t="s">
        <v>135</v>
      </c>
      <c r="B42" s="86">
        <v>7</v>
      </c>
      <c r="C42" s="35">
        <v>11</v>
      </c>
      <c r="D42" s="35">
        <v>5</v>
      </c>
      <c r="E42" s="35">
        <v>6</v>
      </c>
      <c r="F42" s="36">
        <f t="shared" si="2"/>
        <v>0.45454545454545453</v>
      </c>
      <c r="G42" s="49">
        <f t="shared" si="0"/>
        <v>0.54545454545454541</v>
      </c>
      <c r="H42" s="79">
        <v>407</v>
      </c>
    </row>
    <row r="43" spans="1:8" x14ac:dyDescent="0.25">
      <c r="A43" s="95" t="s">
        <v>136</v>
      </c>
      <c r="B43" s="86">
        <v>134</v>
      </c>
      <c r="C43" s="51">
        <v>148</v>
      </c>
      <c r="D43" s="51">
        <v>45</v>
      </c>
      <c r="E43" s="51">
        <v>103</v>
      </c>
      <c r="F43" s="36">
        <f t="shared" si="2"/>
        <v>0.30405405405405406</v>
      </c>
      <c r="G43" s="49">
        <f t="shared" si="0"/>
        <v>0.69594594594594594</v>
      </c>
      <c r="H43" s="79">
        <v>1227</v>
      </c>
    </row>
    <row r="44" spans="1:8" x14ac:dyDescent="0.25">
      <c r="A44" s="94" t="s">
        <v>24</v>
      </c>
      <c r="B44" s="86">
        <v>68</v>
      </c>
      <c r="C44" s="35">
        <v>87</v>
      </c>
      <c r="D44" s="35">
        <v>49</v>
      </c>
      <c r="E44" s="35">
        <v>38</v>
      </c>
      <c r="F44" s="36">
        <f t="shared" si="2"/>
        <v>0.56321839080459768</v>
      </c>
      <c r="G44" s="49">
        <f t="shared" si="0"/>
        <v>0.43678160919540232</v>
      </c>
      <c r="H44" s="79">
        <v>1386</v>
      </c>
    </row>
    <row r="45" spans="1:8" x14ac:dyDescent="0.25">
      <c r="A45" s="94" t="s">
        <v>3</v>
      </c>
      <c r="B45" s="86">
        <v>5</v>
      </c>
      <c r="C45" s="35">
        <v>5</v>
      </c>
      <c r="D45" s="35">
        <v>1</v>
      </c>
      <c r="E45" s="35">
        <v>4</v>
      </c>
      <c r="F45" s="36">
        <f t="shared" si="2"/>
        <v>0.2</v>
      </c>
      <c r="G45" s="49">
        <f t="shared" si="0"/>
        <v>0.8</v>
      </c>
      <c r="H45" s="79">
        <v>72</v>
      </c>
    </row>
    <row r="46" spans="1:8" x14ac:dyDescent="0.25">
      <c r="A46" s="94" t="s">
        <v>6</v>
      </c>
      <c r="B46" s="86">
        <v>5</v>
      </c>
      <c r="C46" s="35">
        <v>8</v>
      </c>
      <c r="D46" s="35">
        <v>6</v>
      </c>
      <c r="E46" s="35">
        <v>2</v>
      </c>
      <c r="F46" s="36">
        <f t="shared" si="2"/>
        <v>0.75</v>
      </c>
      <c r="G46" s="49">
        <f t="shared" si="0"/>
        <v>0.25</v>
      </c>
      <c r="H46" s="79">
        <v>284</v>
      </c>
    </row>
    <row r="47" spans="1:8" x14ac:dyDescent="0.25">
      <c r="A47" s="94" t="s">
        <v>23</v>
      </c>
      <c r="B47" s="86">
        <v>55</v>
      </c>
      <c r="C47" s="35">
        <v>63</v>
      </c>
      <c r="D47" s="35">
        <v>37</v>
      </c>
      <c r="E47" s="35">
        <v>26</v>
      </c>
      <c r="F47" s="36">
        <f t="shared" si="2"/>
        <v>0.58730158730158732</v>
      </c>
      <c r="G47" s="49">
        <f t="shared" si="0"/>
        <v>0.41269841269841268</v>
      </c>
      <c r="H47" s="79">
        <v>1480</v>
      </c>
    </row>
    <row r="48" spans="1:8" x14ac:dyDescent="0.25">
      <c r="A48" s="94" t="s">
        <v>12</v>
      </c>
      <c r="B48" s="86">
        <v>2</v>
      </c>
      <c r="C48" s="35">
        <v>2</v>
      </c>
      <c r="D48" s="35">
        <v>2</v>
      </c>
      <c r="E48" s="35">
        <v>0</v>
      </c>
      <c r="F48" s="36">
        <f t="shared" si="2"/>
        <v>1</v>
      </c>
      <c r="G48" s="49">
        <f t="shared" si="0"/>
        <v>0</v>
      </c>
      <c r="H48" s="79">
        <v>0</v>
      </c>
    </row>
    <row r="49" spans="1:8" x14ac:dyDescent="0.25">
      <c r="A49" s="94" t="s">
        <v>22</v>
      </c>
      <c r="B49" s="86">
        <v>6</v>
      </c>
      <c r="C49" s="35">
        <v>6</v>
      </c>
      <c r="D49" s="35">
        <v>3</v>
      </c>
      <c r="E49" s="35">
        <v>3</v>
      </c>
      <c r="F49" s="36">
        <f t="shared" si="2"/>
        <v>0.5</v>
      </c>
      <c r="G49" s="49">
        <f t="shared" si="0"/>
        <v>0.5</v>
      </c>
      <c r="H49" s="79">
        <v>153</v>
      </c>
    </row>
    <row r="50" spans="1:8" x14ac:dyDescent="0.25">
      <c r="A50" s="94" t="s">
        <v>21</v>
      </c>
      <c r="B50" s="86">
        <v>2</v>
      </c>
      <c r="C50" s="35">
        <v>3</v>
      </c>
      <c r="D50" s="35">
        <v>2</v>
      </c>
      <c r="E50" s="35">
        <v>1</v>
      </c>
      <c r="F50" s="36">
        <f t="shared" si="2"/>
        <v>0.66666666666666663</v>
      </c>
      <c r="G50" s="49">
        <f t="shared" si="0"/>
        <v>0.33333333333333331</v>
      </c>
      <c r="H50" s="79">
        <v>40</v>
      </c>
    </row>
    <row r="51" spans="1:8" x14ac:dyDescent="0.25">
      <c r="A51" s="94" t="s">
        <v>4</v>
      </c>
      <c r="B51" s="86">
        <v>22</v>
      </c>
      <c r="C51" s="35">
        <v>27</v>
      </c>
      <c r="D51" s="35">
        <v>11</v>
      </c>
      <c r="E51" s="35">
        <v>16</v>
      </c>
      <c r="F51" s="36">
        <f t="shared" si="2"/>
        <v>0.40740740740740738</v>
      </c>
      <c r="G51" s="49">
        <f t="shared" si="0"/>
        <v>0.59259259259259256</v>
      </c>
      <c r="H51" s="79">
        <v>283</v>
      </c>
    </row>
    <row r="52" spans="1:8" x14ac:dyDescent="0.25">
      <c r="A52" s="94" t="s">
        <v>20</v>
      </c>
      <c r="B52" s="86">
        <v>11</v>
      </c>
      <c r="C52" s="35">
        <v>10</v>
      </c>
      <c r="D52" s="35">
        <v>5</v>
      </c>
      <c r="E52" s="35">
        <v>5</v>
      </c>
      <c r="F52" s="36">
        <f t="shared" si="2"/>
        <v>0.5</v>
      </c>
      <c r="G52" s="49">
        <f t="shared" si="0"/>
        <v>0.5</v>
      </c>
      <c r="H52" s="79">
        <v>129</v>
      </c>
    </row>
    <row r="53" spans="1:8" x14ac:dyDescent="0.25">
      <c r="A53" s="94" t="s">
        <v>19</v>
      </c>
      <c r="B53" s="86">
        <v>3</v>
      </c>
      <c r="C53" s="35">
        <v>3</v>
      </c>
      <c r="D53" s="35">
        <v>2</v>
      </c>
      <c r="E53" s="35">
        <v>1</v>
      </c>
      <c r="F53" s="36">
        <f t="shared" si="2"/>
        <v>0.66666666666666663</v>
      </c>
      <c r="G53" s="49">
        <f t="shared" si="0"/>
        <v>0.33333333333333331</v>
      </c>
      <c r="H53" s="79">
        <v>37</v>
      </c>
    </row>
    <row r="54" spans="1:8" x14ac:dyDescent="0.25">
      <c r="A54" s="94" t="s">
        <v>65</v>
      </c>
      <c r="B54" s="86">
        <v>2</v>
      </c>
      <c r="C54" s="35">
        <v>7</v>
      </c>
      <c r="D54" s="35">
        <v>4</v>
      </c>
      <c r="E54" s="35">
        <v>3</v>
      </c>
      <c r="F54" s="36">
        <f t="shared" si="2"/>
        <v>0.5714285714285714</v>
      </c>
      <c r="G54" s="49">
        <f t="shared" si="0"/>
        <v>0.42857142857142855</v>
      </c>
      <c r="H54" s="79">
        <v>78</v>
      </c>
    </row>
    <row r="55" spans="1:8" x14ac:dyDescent="0.25">
      <c r="A55" s="94" t="s">
        <v>18</v>
      </c>
      <c r="B55" s="86">
        <v>13</v>
      </c>
      <c r="C55" s="35">
        <v>16</v>
      </c>
      <c r="D55" s="35">
        <v>10</v>
      </c>
      <c r="E55" s="35">
        <v>6</v>
      </c>
      <c r="F55" s="36">
        <f t="shared" si="2"/>
        <v>0.625</v>
      </c>
      <c r="G55" s="49">
        <f t="shared" si="0"/>
        <v>0.375</v>
      </c>
      <c r="H55" s="79">
        <v>259</v>
      </c>
    </row>
    <row r="56" spans="1:8" x14ac:dyDescent="0.25">
      <c r="A56" s="94" t="s">
        <v>9</v>
      </c>
      <c r="B56" s="86">
        <v>16</v>
      </c>
      <c r="C56" s="35">
        <v>30</v>
      </c>
      <c r="D56" s="35">
        <v>12</v>
      </c>
      <c r="E56" s="35">
        <v>18</v>
      </c>
      <c r="F56" s="36">
        <f t="shared" si="2"/>
        <v>0.4</v>
      </c>
      <c r="G56" s="49">
        <f t="shared" si="0"/>
        <v>0.6</v>
      </c>
      <c r="H56" s="79">
        <v>623</v>
      </c>
    </row>
    <row r="57" spans="1:8" x14ac:dyDescent="0.25">
      <c r="A57" s="94" t="s">
        <v>10</v>
      </c>
      <c r="B57" s="86">
        <v>9</v>
      </c>
      <c r="C57" s="35">
        <v>21</v>
      </c>
      <c r="D57" s="35">
        <v>7</v>
      </c>
      <c r="E57" s="35">
        <v>14</v>
      </c>
      <c r="F57" s="36">
        <f t="shared" si="2"/>
        <v>0.33333333333333331</v>
      </c>
      <c r="G57" s="49">
        <f t="shared" si="0"/>
        <v>0.66666666666666663</v>
      </c>
      <c r="H57" s="79">
        <v>311</v>
      </c>
    </row>
    <row r="58" spans="1:8" x14ac:dyDescent="0.25">
      <c r="A58" s="94" t="s">
        <v>67</v>
      </c>
      <c r="B58" s="86">
        <v>4</v>
      </c>
      <c r="C58" s="35">
        <v>9</v>
      </c>
      <c r="D58" s="35">
        <v>2</v>
      </c>
      <c r="E58" s="35">
        <v>7</v>
      </c>
      <c r="F58" s="36">
        <f t="shared" si="2"/>
        <v>0.22222222222222221</v>
      </c>
      <c r="G58" s="49">
        <f t="shared" si="0"/>
        <v>0.77777777777777779</v>
      </c>
      <c r="H58" s="79">
        <v>89</v>
      </c>
    </row>
    <row r="59" spans="1:8" x14ac:dyDescent="0.25">
      <c r="A59" s="94" t="s">
        <v>137</v>
      </c>
      <c r="B59" s="86">
        <v>31</v>
      </c>
      <c r="C59" s="35">
        <v>42</v>
      </c>
      <c r="D59" s="35">
        <v>25</v>
      </c>
      <c r="E59" s="35">
        <v>17</v>
      </c>
      <c r="F59" s="36">
        <f t="shared" si="2"/>
        <v>0.59523809523809523</v>
      </c>
      <c r="G59" s="49">
        <f t="shared" si="0"/>
        <v>0.40476190476190477</v>
      </c>
      <c r="H59" s="79">
        <v>1049</v>
      </c>
    </row>
    <row r="60" spans="1:8" x14ac:dyDescent="0.25">
      <c r="A60" s="94" t="s">
        <v>17</v>
      </c>
      <c r="B60" s="89">
        <v>36</v>
      </c>
      <c r="C60" s="1">
        <v>47</v>
      </c>
      <c r="D60" s="1">
        <v>21</v>
      </c>
      <c r="E60" s="35">
        <v>26</v>
      </c>
      <c r="F60" s="36">
        <f t="shared" si="2"/>
        <v>0.44680851063829785</v>
      </c>
      <c r="G60" s="49">
        <f t="shared" si="0"/>
        <v>0.55319148936170215</v>
      </c>
      <c r="H60" s="79">
        <v>888</v>
      </c>
    </row>
    <row r="61" spans="1:8" x14ac:dyDescent="0.25">
      <c r="A61" s="94" t="s">
        <v>70</v>
      </c>
      <c r="B61" s="88">
        <v>1</v>
      </c>
      <c r="C61" s="1">
        <v>1</v>
      </c>
      <c r="D61" s="1">
        <v>0</v>
      </c>
      <c r="E61" s="1">
        <v>1</v>
      </c>
      <c r="F61" s="36">
        <f t="shared" si="2"/>
        <v>0</v>
      </c>
      <c r="G61" s="49">
        <f t="shared" si="0"/>
        <v>1</v>
      </c>
      <c r="H61" s="79">
        <v>0</v>
      </c>
    </row>
    <row r="62" spans="1:8" x14ac:dyDescent="0.25">
      <c r="A62" s="94" t="s">
        <v>138</v>
      </c>
      <c r="B62" s="86">
        <v>6</v>
      </c>
      <c r="C62" s="35">
        <v>24</v>
      </c>
      <c r="D62" s="35">
        <v>11</v>
      </c>
      <c r="E62" s="54">
        <v>13</v>
      </c>
      <c r="F62" s="36">
        <f t="shared" si="2"/>
        <v>0.45833333333333331</v>
      </c>
      <c r="G62" s="49">
        <f t="shared" si="0"/>
        <v>0.54166666666666663</v>
      </c>
      <c r="H62" s="79">
        <v>367</v>
      </c>
    </row>
    <row r="63" spans="1:8" x14ac:dyDescent="0.25">
      <c r="A63" s="94" t="s">
        <v>72</v>
      </c>
      <c r="B63" s="86">
        <v>3</v>
      </c>
      <c r="C63" s="35">
        <v>7</v>
      </c>
      <c r="D63" s="35">
        <v>2</v>
      </c>
      <c r="E63" s="54">
        <v>5</v>
      </c>
      <c r="F63" s="36">
        <f t="shared" si="2"/>
        <v>0.2857142857142857</v>
      </c>
      <c r="G63" s="49">
        <f t="shared" si="0"/>
        <v>0.7142857142857143</v>
      </c>
      <c r="H63" s="79">
        <v>39</v>
      </c>
    </row>
    <row r="64" spans="1:8" x14ac:dyDescent="0.25">
      <c r="A64" s="94" t="s">
        <v>73</v>
      </c>
      <c r="B64" s="86">
        <v>10</v>
      </c>
      <c r="C64" s="35">
        <v>23</v>
      </c>
      <c r="D64" s="35">
        <v>11</v>
      </c>
      <c r="E64" s="54">
        <v>12</v>
      </c>
      <c r="F64" s="36">
        <f t="shared" si="2"/>
        <v>0.47826086956521741</v>
      </c>
      <c r="G64" s="49">
        <f t="shared" si="0"/>
        <v>0.52173913043478259</v>
      </c>
      <c r="H64" s="79">
        <v>399</v>
      </c>
    </row>
    <row r="65" spans="1:16" x14ac:dyDescent="0.25">
      <c r="A65" s="94" t="s">
        <v>139</v>
      </c>
      <c r="B65" s="86">
        <v>0</v>
      </c>
      <c r="C65" s="35">
        <v>2</v>
      </c>
      <c r="D65" s="35">
        <v>1</v>
      </c>
      <c r="E65" s="54">
        <v>1</v>
      </c>
      <c r="F65" s="36">
        <f t="shared" si="2"/>
        <v>0.5</v>
      </c>
      <c r="G65" s="49">
        <f t="shared" si="0"/>
        <v>0.5</v>
      </c>
      <c r="H65" s="79">
        <v>25</v>
      </c>
    </row>
    <row r="66" spans="1:16" x14ac:dyDescent="0.25">
      <c r="A66" s="94" t="s">
        <v>140</v>
      </c>
      <c r="B66" s="86">
        <v>14</v>
      </c>
      <c r="C66" s="35">
        <v>23</v>
      </c>
      <c r="D66" s="35">
        <v>10</v>
      </c>
      <c r="E66" s="54">
        <v>13</v>
      </c>
      <c r="F66" s="36">
        <f t="shared" si="2"/>
        <v>0.43478260869565216</v>
      </c>
      <c r="G66" s="49">
        <f t="shared" si="0"/>
        <v>0.56521739130434778</v>
      </c>
      <c r="H66" s="79">
        <v>282</v>
      </c>
    </row>
    <row r="67" spans="1:16" x14ac:dyDescent="0.25">
      <c r="A67" s="94" t="s">
        <v>141</v>
      </c>
      <c r="B67" s="86">
        <v>6</v>
      </c>
      <c r="C67" s="35">
        <v>7</v>
      </c>
      <c r="D67" s="35">
        <v>4</v>
      </c>
      <c r="E67" s="54">
        <v>3</v>
      </c>
      <c r="F67" s="36">
        <f t="shared" si="2"/>
        <v>0.5714285714285714</v>
      </c>
      <c r="G67" s="49">
        <f t="shared" si="0"/>
        <v>0.42857142857142855</v>
      </c>
      <c r="H67" s="79">
        <v>167</v>
      </c>
    </row>
    <row r="68" spans="1:16" x14ac:dyDescent="0.25">
      <c r="A68" s="94" t="s">
        <v>145</v>
      </c>
      <c r="B68" s="86">
        <v>6</v>
      </c>
      <c r="C68" s="35">
        <v>11</v>
      </c>
      <c r="D68" s="35">
        <v>3</v>
      </c>
      <c r="E68" s="54">
        <v>8</v>
      </c>
      <c r="F68" s="36">
        <f t="shared" si="2"/>
        <v>0.27272727272727271</v>
      </c>
      <c r="G68" s="49">
        <f t="shared" si="0"/>
        <v>0.72727272727272729</v>
      </c>
      <c r="H68" s="79">
        <v>145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36">
        <v>0</v>
      </c>
      <c r="G69" s="49">
        <v>0</v>
      </c>
      <c r="H69" s="79">
        <v>1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4</v>
      </c>
      <c r="C70" s="35">
        <v>7</v>
      </c>
      <c r="D70" s="35">
        <v>1</v>
      </c>
      <c r="E70" s="54">
        <v>6</v>
      </c>
      <c r="F70" s="36">
        <f t="shared" si="2"/>
        <v>0.14285714285714285</v>
      </c>
      <c r="G70" s="49">
        <f t="shared" si="0"/>
        <v>0.8571428571428571</v>
      </c>
      <c r="H70" s="79">
        <v>36</v>
      </c>
    </row>
    <row r="71" spans="1:16" ht="15.75" thickBot="1" x14ac:dyDescent="0.3">
      <c r="A71" s="96" t="s">
        <v>143</v>
      </c>
      <c r="B71" s="85">
        <v>3</v>
      </c>
      <c r="C71" s="80">
        <v>5</v>
      </c>
      <c r="D71" s="80">
        <v>3</v>
      </c>
      <c r="E71" s="81">
        <v>2</v>
      </c>
      <c r="F71" s="36">
        <f t="shared" si="2"/>
        <v>0.6</v>
      </c>
      <c r="G71" s="49">
        <f t="shared" si="0"/>
        <v>0.4</v>
      </c>
      <c r="H71" s="84">
        <v>30</v>
      </c>
    </row>
    <row r="72" spans="1:16" ht="15.75" thickBot="1" x14ac:dyDescent="0.3">
      <c r="A72" s="97" t="s">
        <v>93</v>
      </c>
      <c r="B72" s="71">
        <f>SUM(B8:B71)</f>
        <v>1268</v>
      </c>
      <c r="C72" s="71">
        <f>SUM(C8:C71)</f>
        <v>1654</v>
      </c>
      <c r="D72" s="71">
        <f>SUM(D8:D71)</f>
        <v>770</v>
      </c>
      <c r="E72" s="71">
        <f>SUM(E8:E71)</f>
        <v>884</v>
      </c>
      <c r="F72" s="73">
        <f>D72/C72</f>
        <v>0.46553808948004838</v>
      </c>
      <c r="G72" s="72">
        <f>E72/C72</f>
        <v>0.53446191051995162</v>
      </c>
      <c r="H72" s="71">
        <f>SUM(H8:H71)</f>
        <v>25484</v>
      </c>
    </row>
    <row r="74" spans="1:16" x14ac:dyDescent="0.25">
      <c r="A74" s="8" t="s">
        <v>92</v>
      </c>
      <c r="B74" s="127"/>
      <c r="C74" s="127"/>
      <c r="D74" s="127"/>
      <c r="E74" s="127"/>
      <c r="F74" s="127"/>
      <c r="G74" s="127"/>
      <c r="H74" s="127"/>
      <c r="M74" s="127"/>
      <c r="N74" s="127"/>
      <c r="O74" s="127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27"/>
      <c r="M75" s="127"/>
      <c r="N75" s="127"/>
      <c r="O75" s="127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topLeftCell="A52" zoomScaleNormal="100" workbookViewId="0">
      <selection activeCell="A8" sqref="A8:A71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215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8</v>
      </c>
      <c r="C8" s="74">
        <v>7</v>
      </c>
      <c r="D8" s="74">
        <v>6</v>
      </c>
      <c r="E8" s="74">
        <v>1</v>
      </c>
      <c r="F8" s="75">
        <f>D8/C8</f>
        <v>0.8571428571428571</v>
      </c>
      <c r="G8" s="76">
        <f>E8/C8</f>
        <v>0.14285714285714285</v>
      </c>
      <c r="H8" s="78">
        <v>338</v>
      </c>
    </row>
    <row r="9" spans="1:8" x14ac:dyDescent="0.25">
      <c r="A9" s="94" t="s">
        <v>109</v>
      </c>
      <c r="B9" s="91">
        <v>0</v>
      </c>
      <c r="C9" s="35">
        <v>0</v>
      </c>
      <c r="D9" s="35">
        <v>0</v>
      </c>
      <c r="E9" s="35">
        <v>0</v>
      </c>
      <c r="F9" s="36">
        <v>0</v>
      </c>
      <c r="G9" s="49">
        <v>0</v>
      </c>
      <c r="H9" s="79">
        <v>23</v>
      </c>
    </row>
    <row r="10" spans="1:8" x14ac:dyDescent="0.25">
      <c r="A10" s="94" t="s">
        <v>110</v>
      </c>
      <c r="B10" s="91">
        <v>42</v>
      </c>
      <c r="C10" s="35">
        <v>7</v>
      </c>
      <c r="D10" s="35">
        <v>3</v>
      </c>
      <c r="E10" s="35">
        <v>4</v>
      </c>
      <c r="F10" s="36">
        <f>D10/C10</f>
        <v>0.42857142857142855</v>
      </c>
      <c r="G10" s="49">
        <f t="shared" ref="G10:G71" si="0">E10/C10</f>
        <v>0.5714285714285714</v>
      </c>
      <c r="H10" s="79">
        <v>453</v>
      </c>
    </row>
    <row r="11" spans="1:8" x14ac:dyDescent="0.25">
      <c r="A11" s="94" t="s">
        <v>111</v>
      </c>
      <c r="B11" s="91">
        <v>4</v>
      </c>
      <c r="C11" s="35">
        <v>2</v>
      </c>
      <c r="D11" s="35">
        <v>1</v>
      </c>
      <c r="E11" s="35">
        <v>1</v>
      </c>
      <c r="F11" s="36">
        <f>D11/C11</f>
        <v>0.5</v>
      </c>
      <c r="G11" s="49">
        <f t="shared" si="0"/>
        <v>0.5</v>
      </c>
      <c r="H11" s="79">
        <v>25</v>
      </c>
    </row>
    <row r="12" spans="1:8" x14ac:dyDescent="0.25">
      <c r="A12" s="94" t="s">
        <v>112</v>
      </c>
      <c r="B12" s="91">
        <v>14</v>
      </c>
      <c r="C12" s="35">
        <v>9</v>
      </c>
      <c r="D12" s="35">
        <v>5</v>
      </c>
      <c r="E12" s="35">
        <v>4</v>
      </c>
      <c r="F12" s="36">
        <f t="shared" ref="F12:F16" si="1">D12/C12</f>
        <v>0.55555555555555558</v>
      </c>
      <c r="G12" s="49">
        <f t="shared" si="0"/>
        <v>0.44444444444444442</v>
      </c>
      <c r="H12" s="79">
        <v>478</v>
      </c>
    </row>
    <row r="13" spans="1:8" x14ac:dyDescent="0.25">
      <c r="A13" s="94" t="s">
        <v>113</v>
      </c>
      <c r="B13" s="86">
        <v>2</v>
      </c>
      <c r="C13" s="35">
        <v>1</v>
      </c>
      <c r="D13" s="35">
        <v>0</v>
      </c>
      <c r="E13" s="35">
        <v>1</v>
      </c>
      <c r="F13" s="36">
        <f t="shared" si="1"/>
        <v>0</v>
      </c>
      <c r="G13" s="49">
        <f t="shared" si="0"/>
        <v>1</v>
      </c>
      <c r="H13" s="79">
        <v>94</v>
      </c>
    </row>
    <row r="14" spans="1:8" x14ac:dyDescent="0.25">
      <c r="A14" s="94" t="s">
        <v>114</v>
      </c>
      <c r="B14" s="86">
        <v>2</v>
      </c>
      <c r="C14" s="35">
        <v>3</v>
      </c>
      <c r="D14" s="35">
        <v>0</v>
      </c>
      <c r="E14" s="35">
        <v>3</v>
      </c>
      <c r="F14" s="36">
        <f t="shared" si="1"/>
        <v>0</v>
      </c>
      <c r="G14" s="49">
        <f t="shared" si="0"/>
        <v>1</v>
      </c>
      <c r="H14" s="79">
        <v>73</v>
      </c>
    </row>
    <row r="15" spans="1:8" x14ac:dyDescent="0.25">
      <c r="A15" s="94" t="s">
        <v>115</v>
      </c>
      <c r="B15" s="86">
        <v>20</v>
      </c>
      <c r="C15" s="35">
        <v>16</v>
      </c>
      <c r="D15" s="35">
        <v>8</v>
      </c>
      <c r="E15" s="35">
        <v>8</v>
      </c>
      <c r="F15" s="36">
        <f>D15/C15</f>
        <v>0.5</v>
      </c>
      <c r="G15" s="49">
        <f t="shared" si="0"/>
        <v>0.5</v>
      </c>
      <c r="H15" s="79">
        <v>581</v>
      </c>
    </row>
    <row r="16" spans="1:8" x14ac:dyDescent="0.25">
      <c r="A16" s="94" t="s">
        <v>116</v>
      </c>
      <c r="B16" s="86">
        <v>73</v>
      </c>
      <c r="C16" s="52">
        <v>64</v>
      </c>
      <c r="D16" s="35">
        <v>30</v>
      </c>
      <c r="E16" s="35">
        <v>34</v>
      </c>
      <c r="F16" s="36">
        <f t="shared" si="1"/>
        <v>0.46875</v>
      </c>
      <c r="G16" s="49">
        <f t="shared" si="0"/>
        <v>0.53125</v>
      </c>
      <c r="H16" s="79">
        <v>1973</v>
      </c>
    </row>
    <row r="17" spans="1:8" x14ac:dyDescent="0.25">
      <c r="A17" s="94" t="s">
        <v>27</v>
      </c>
      <c r="B17" s="86">
        <v>35</v>
      </c>
      <c r="C17" s="52">
        <v>34</v>
      </c>
      <c r="D17" s="35">
        <v>25</v>
      </c>
      <c r="E17" s="35">
        <v>9</v>
      </c>
      <c r="F17" s="36">
        <f>D17/C17</f>
        <v>0.73529411764705888</v>
      </c>
      <c r="G17" s="49">
        <f t="shared" si="0"/>
        <v>0.26470588235294118</v>
      </c>
      <c r="H17" s="79">
        <v>1037</v>
      </c>
    </row>
    <row r="18" spans="1:8" x14ac:dyDescent="0.25">
      <c r="A18" s="94" t="s">
        <v>13</v>
      </c>
      <c r="B18" s="86">
        <v>3</v>
      </c>
      <c r="C18" s="52">
        <v>3</v>
      </c>
      <c r="D18" s="35">
        <v>1</v>
      </c>
      <c r="E18" s="35">
        <v>2</v>
      </c>
      <c r="F18" s="36">
        <f>D18/C18</f>
        <v>0.33333333333333331</v>
      </c>
      <c r="G18" s="49">
        <f t="shared" si="0"/>
        <v>0.66666666666666663</v>
      </c>
      <c r="H18" s="79">
        <v>17</v>
      </c>
    </row>
    <row r="19" spans="1:8" x14ac:dyDescent="0.25">
      <c r="A19" s="94" t="s">
        <v>117</v>
      </c>
      <c r="B19" s="86">
        <v>0</v>
      </c>
      <c r="C19" s="52">
        <v>0</v>
      </c>
      <c r="D19" s="35">
        <v>0</v>
      </c>
      <c r="E19" s="35">
        <v>0</v>
      </c>
      <c r="F19" s="36">
        <v>0</v>
      </c>
      <c r="G19" s="49">
        <v>0</v>
      </c>
      <c r="H19" s="79">
        <v>0</v>
      </c>
    </row>
    <row r="20" spans="1:8" x14ac:dyDescent="0.25">
      <c r="A20" s="94" t="s">
        <v>118</v>
      </c>
      <c r="B20" s="86">
        <v>0</v>
      </c>
      <c r="C20" s="52">
        <v>0</v>
      </c>
      <c r="D20" s="35">
        <v>0</v>
      </c>
      <c r="E20" s="35">
        <v>0</v>
      </c>
      <c r="F20" s="36">
        <v>0</v>
      </c>
      <c r="G20" s="49">
        <v>0</v>
      </c>
      <c r="H20" s="79">
        <v>8</v>
      </c>
    </row>
    <row r="21" spans="1:8" x14ac:dyDescent="0.25">
      <c r="A21" s="94" t="s">
        <v>119</v>
      </c>
      <c r="B21" s="86">
        <v>0</v>
      </c>
      <c r="C21" s="52">
        <v>0</v>
      </c>
      <c r="D21" s="35">
        <v>0</v>
      </c>
      <c r="E21" s="35">
        <v>0</v>
      </c>
      <c r="F21" s="36">
        <v>0</v>
      </c>
      <c r="G21" s="49">
        <v>0</v>
      </c>
      <c r="H21" s="79">
        <v>4</v>
      </c>
    </row>
    <row r="22" spans="1:8" x14ac:dyDescent="0.25">
      <c r="A22" s="94" t="s">
        <v>120</v>
      </c>
      <c r="B22" s="86">
        <v>0</v>
      </c>
      <c r="C22" s="52">
        <v>1</v>
      </c>
      <c r="D22" s="35">
        <v>1</v>
      </c>
      <c r="E22" s="35">
        <v>0</v>
      </c>
      <c r="F22" s="36">
        <f t="shared" ref="F22:F71" si="2">D22/C22</f>
        <v>1</v>
      </c>
      <c r="G22" s="49">
        <f t="shared" si="0"/>
        <v>0</v>
      </c>
      <c r="H22" s="79">
        <v>29</v>
      </c>
    </row>
    <row r="23" spans="1:8" x14ac:dyDescent="0.25">
      <c r="A23" s="94" t="s">
        <v>121</v>
      </c>
      <c r="B23" s="91">
        <v>6</v>
      </c>
      <c r="C23" s="52">
        <v>5</v>
      </c>
      <c r="D23" s="35">
        <v>3</v>
      </c>
      <c r="E23" s="35">
        <v>2</v>
      </c>
      <c r="F23" s="36">
        <f t="shared" si="2"/>
        <v>0.6</v>
      </c>
      <c r="G23" s="49">
        <f t="shared" si="0"/>
        <v>0.4</v>
      </c>
      <c r="H23" s="79">
        <v>98</v>
      </c>
    </row>
    <row r="24" spans="1:8" x14ac:dyDescent="0.25">
      <c r="A24" s="95" t="s">
        <v>122</v>
      </c>
      <c r="B24" s="86">
        <v>68</v>
      </c>
      <c r="C24" s="52">
        <v>66</v>
      </c>
      <c r="D24" s="51">
        <v>43</v>
      </c>
      <c r="E24" s="51">
        <v>23</v>
      </c>
      <c r="F24" s="36">
        <f t="shared" si="2"/>
        <v>0.65151515151515149</v>
      </c>
      <c r="G24" s="49">
        <f t="shared" si="0"/>
        <v>0.34848484848484851</v>
      </c>
      <c r="H24" s="79">
        <v>3194</v>
      </c>
    </row>
    <row r="25" spans="1:8" x14ac:dyDescent="0.25">
      <c r="A25" s="94" t="s">
        <v>123</v>
      </c>
      <c r="B25" s="86">
        <v>3</v>
      </c>
      <c r="C25" s="52">
        <v>3</v>
      </c>
      <c r="D25" s="35">
        <v>1</v>
      </c>
      <c r="E25" s="35">
        <v>2</v>
      </c>
      <c r="F25" s="36">
        <f t="shared" si="2"/>
        <v>0.33333333333333331</v>
      </c>
      <c r="G25" s="49">
        <f t="shared" si="0"/>
        <v>0.66666666666666663</v>
      </c>
      <c r="H25" s="79">
        <v>34</v>
      </c>
    </row>
    <row r="26" spans="1:8" x14ac:dyDescent="0.25">
      <c r="A26" s="94" t="s">
        <v>26</v>
      </c>
      <c r="B26" s="86">
        <v>2</v>
      </c>
      <c r="C26" s="52">
        <v>1</v>
      </c>
      <c r="D26" s="35">
        <v>1</v>
      </c>
      <c r="E26" s="35">
        <v>0</v>
      </c>
      <c r="F26" s="36">
        <f t="shared" si="2"/>
        <v>1</v>
      </c>
      <c r="G26" s="49">
        <f t="shared" si="0"/>
        <v>0</v>
      </c>
      <c r="H26" s="79">
        <v>15</v>
      </c>
    </row>
    <row r="27" spans="1:8" x14ac:dyDescent="0.25">
      <c r="A27" s="94" t="s">
        <v>25</v>
      </c>
      <c r="B27" s="86">
        <v>4</v>
      </c>
      <c r="C27" s="52">
        <v>4</v>
      </c>
      <c r="D27" s="35">
        <v>2</v>
      </c>
      <c r="E27" s="35">
        <v>2</v>
      </c>
      <c r="F27" s="36">
        <f t="shared" si="2"/>
        <v>0.5</v>
      </c>
      <c r="G27" s="49">
        <f t="shared" si="0"/>
        <v>0.5</v>
      </c>
      <c r="H27" s="79">
        <v>129</v>
      </c>
    </row>
    <row r="28" spans="1:8" x14ac:dyDescent="0.25">
      <c r="A28" s="94" t="s">
        <v>15</v>
      </c>
      <c r="B28" s="86">
        <v>10</v>
      </c>
      <c r="C28" s="35">
        <v>10</v>
      </c>
      <c r="D28" s="35">
        <v>5</v>
      </c>
      <c r="E28" s="35">
        <v>5</v>
      </c>
      <c r="F28" s="36">
        <f t="shared" si="2"/>
        <v>0.5</v>
      </c>
      <c r="G28" s="49">
        <f t="shared" si="0"/>
        <v>0.5</v>
      </c>
      <c r="H28" s="79">
        <v>265</v>
      </c>
    </row>
    <row r="29" spans="1:8" x14ac:dyDescent="0.25">
      <c r="A29" s="94" t="s">
        <v>50</v>
      </c>
      <c r="B29" s="86">
        <v>1</v>
      </c>
      <c r="C29" s="35">
        <v>1</v>
      </c>
      <c r="D29" s="35">
        <v>0</v>
      </c>
      <c r="E29" s="35">
        <v>1</v>
      </c>
      <c r="F29" s="36">
        <f t="shared" si="2"/>
        <v>0</v>
      </c>
      <c r="G29" s="49">
        <f t="shared" si="0"/>
        <v>1</v>
      </c>
      <c r="H29" s="79">
        <v>67</v>
      </c>
    </row>
    <row r="30" spans="1:8" x14ac:dyDescent="0.25">
      <c r="A30" s="94" t="s">
        <v>124</v>
      </c>
      <c r="B30" s="86">
        <v>13</v>
      </c>
      <c r="C30" s="35">
        <v>20</v>
      </c>
      <c r="D30" s="35">
        <v>3</v>
      </c>
      <c r="E30" s="35">
        <v>17</v>
      </c>
      <c r="F30" s="36">
        <f t="shared" si="2"/>
        <v>0.15</v>
      </c>
      <c r="G30" s="49">
        <f t="shared" si="0"/>
        <v>0.85</v>
      </c>
      <c r="H30" s="79">
        <v>351</v>
      </c>
    </row>
    <row r="31" spans="1:8" x14ac:dyDescent="0.25">
      <c r="A31" s="94" t="s">
        <v>5</v>
      </c>
      <c r="B31" s="86">
        <v>5</v>
      </c>
      <c r="C31" s="35">
        <v>7</v>
      </c>
      <c r="D31" s="35">
        <v>2</v>
      </c>
      <c r="E31" s="35">
        <v>5</v>
      </c>
      <c r="F31" s="36">
        <f t="shared" si="2"/>
        <v>0.2857142857142857</v>
      </c>
      <c r="G31" s="49">
        <f t="shared" si="0"/>
        <v>0.7142857142857143</v>
      </c>
      <c r="H31" s="79">
        <v>175</v>
      </c>
    </row>
    <row r="32" spans="1:8" x14ac:dyDescent="0.25">
      <c r="A32" s="94" t="s">
        <v>125</v>
      </c>
      <c r="B32" s="86">
        <v>1</v>
      </c>
      <c r="C32" s="35">
        <v>3</v>
      </c>
      <c r="D32" s="35">
        <v>0</v>
      </c>
      <c r="E32" s="35">
        <v>3</v>
      </c>
      <c r="F32" s="36">
        <f t="shared" si="2"/>
        <v>0</v>
      </c>
      <c r="G32" s="49">
        <f t="shared" si="0"/>
        <v>1</v>
      </c>
      <c r="H32" s="79">
        <v>23</v>
      </c>
    </row>
    <row r="33" spans="1:8" x14ac:dyDescent="0.25">
      <c r="A33" s="95" t="s">
        <v>126</v>
      </c>
      <c r="B33" s="86">
        <v>104</v>
      </c>
      <c r="C33" s="51">
        <v>113</v>
      </c>
      <c r="D33" s="51">
        <v>60</v>
      </c>
      <c r="E33" s="51">
        <v>52</v>
      </c>
      <c r="F33" s="36">
        <f t="shared" si="2"/>
        <v>0.53097345132743368</v>
      </c>
      <c r="G33" s="49">
        <f t="shared" si="0"/>
        <v>0.46017699115044247</v>
      </c>
      <c r="H33" s="79">
        <v>2353</v>
      </c>
    </row>
    <row r="34" spans="1:8" x14ac:dyDescent="0.25">
      <c r="A34" s="94" t="s">
        <v>127</v>
      </c>
      <c r="B34" s="86">
        <v>0</v>
      </c>
      <c r="C34" s="35">
        <v>1</v>
      </c>
      <c r="D34" s="35">
        <v>0</v>
      </c>
      <c r="E34" s="35">
        <v>2</v>
      </c>
      <c r="F34" s="36">
        <f t="shared" si="2"/>
        <v>0</v>
      </c>
      <c r="G34" s="49">
        <f t="shared" si="0"/>
        <v>2</v>
      </c>
      <c r="H34" s="79">
        <v>59</v>
      </c>
    </row>
    <row r="35" spans="1:8" x14ac:dyDescent="0.25">
      <c r="A35" s="94" t="s">
        <v>128</v>
      </c>
      <c r="B35" s="86">
        <v>43</v>
      </c>
      <c r="C35" s="35">
        <v>57</v>
      </c>
      <c r="D35" s="35">
        <v>24</v>
      </c>
      <c r="E35" s="35">
        <v>33</v>
      </c>
      <c r="F35" s="36">
        <f t="shared" si="2"/>
        <v>0.42105263157894735</v>
      </c>
      <c r="G35" s="49">
        <f t="shared" si="0"/>
        <v>0.57894736842105265</v>
      </c>
      <c r="H35" s="79">
        <v>1877</v>
      </c>
    </row>
    <row r="36" spans="1:8" x14ac:dyDescent="0.25">
      <c r="A36" s="94" t="s">
        <v>129</v>
      </c>
      <c r="B36" s="86">
        <v>21</v>
      </c>
      <c r="C36" s="35">
        <v>7</v>
      </c>
      <c r="D36" s="35">
        <v>3</v>
      </c>
      <c r="E36" s="35">
        <v>4</v>
      </c>
      <c r="F36" s="36">
        <f t="shared" si="2"/>
        <v>0.42857142857142855</v>
      </c>
      <c r="G36" s="49">
        <f t="shared" si="0"/>
        <v>0.5714285714285714</v>
      </c>
      <c r="H36" s="79">
        <v>198</v>
      </c>
    </row>
    <row r="37" spans="1:8" x14ac:dyDescent="0.25">
      <c r="A37" s="94" t="s">
        <v>130</v>
      </c>
      <c r="B37" s="86">
        <v>0</v>
      </c>
      <c r="C37" s="35">
        <v>0</v>
      </c>
      <c r="D37" s="35">
        <v>0</v>
      </c>
      <c r="E37" s="35">
        <v>0</v>
      </c>
      <c r="F37" s="36">
        <v>0</v>
      </c>
      <c r="G37" s="49">
        <v>0</v>
      </c>
      <c r="H37" s="79">
        <v>0</v>
      </c>
    </row>
    <row r="38" spans="1:8" x14ac:dyDescent="0.25">
      <c r="A38" s="94" t="s">
        <v>131</v>
      </c>
      <c r="B38" s="86">
        <v>10</v>
      </c>
      <c r="C38" s="35">
        <v>13</v>
      </c>
      <c r="D38" s="35">
        <v>3</v>
      </c>
      <c r="E38" s="35">
        <v>10</v>
      </c>
      <c r="F38" s="36">
        <f t="shared" si="2"/>
        <v>0.23076923076923078</v>
      </c>
      <c r="G38" s="49">
        <f t="shared" si="0"/>
        <v>0.76923076923076927</v>
      </c>
      <c r="H38" s="79">
        <v>361</v>
      </c>
    </row>
    <row r="39" spans="1:8" x14ac:dyDescent="0.25">
      <c r="A39" s="94" t="s">
        <v>132</v>
      </c>
      <c r="B39" s="86">
        <v>36</v>
      </c>
      <c r="C39" s="35">
        <v>12</v>
      </c>
      <c r="D39" s="35">
        <v>9</v>
      </c>
      <c r="E39" s="35">
        <v>3</v>
      </c>
      <c r="F39" s="36">
        <f t="shared" si="2"/>
        <v>0.75</v>
      </c>
      <c r="G39" s="49">
        <f t="shared" si="0"/>
        <v>0.25</v>
      </c>
      <c r="H39" s="79">
        <v>150</v>
      </c>
    </row>
    <row r="40" spans="1:8" x14ac:dyDescent="0.25">
      <c r="A40" s="94" t="s">
        <v>133</v>
      </c>
      <c r="B40" s="86">
        <v>2</v>
      </c>
      <c r="C40" s="35">
        <v>3</v>
      </c>
      <c r="D40" s="35">
        <v>2</v>
      </c>
      <c r="E40" s="35">
        <v>1</v>
      </c>
      <c r="F40" s="36">
        <f t="shared" si="2"/>
        <v>0.66666666666666663</v>
      </c>
      <c r="G40" s="49">
        <f t="shared" si="0"/>
        <v>0.33333333333333331</v>
      </c>
      <c r="H40" s="79">
        <v>73</v>
      </c>
    </row>
    <row r="41" spans="1:8" x14ac:dyDescent="0.25">
      <c r="A41" s="94" t="s">
        <v>134</v>
      </c>
      <c r="B41" s="86">
        <v>7</v>
      </c>
      <c r="C41" s="35">
        <v>5</v>
      </c>
      <c r="D41" s="35">
        <v>1</v>
      </c>
      <c r="E41" s="35">
        <v>4</v>
      </c>
      <c r="F41" s="36">
        <f t="shared" si="2"/>
        <v>0.2</v>
      </c>
      <c r="G41" s="49">
        <f t="shared" si="0"/>
        <v>0.8</v>
      </c>
      <c r="H41" s="79">
        <v>162</v>
      </c>
    </row>
    <row r="42" spans="1:8" x14ac:dyDescent="0.25">
      <c r="A42" s="94" t="s">
        <v>135</v>
      </c>
      <c r="B42" s="86">
        <v>8</v>
      </c>
      <c r="C42" s="35">
        <v>6</v>
      </c>
      <c r="D42" s="35">
        <v>1</v>
      </c>
      <c r="E42" s="35">
        <v>5</v>
      </c>
      <c r="F42" s="36">
        <f t="shared" si="2"/>
        <v>0.16666666666666666</v>
      </c>
      <c r="G42" s="49">
        <f t="shared" si="0"/>
        <v>0.83333333333333337</v>
      </c>
      <c r="H42" s="79">
        <v>373</v>
      </c>
    </row>
    <row r="43" spans="1:8" x14ac:dyDescent="0.25">
      <c r="A43" s="95" t="s">
        <v>136</v>
      </c>
      <c r="B43" s="86">
        <v>69</v>
      </c>
      <c r="C43" s="51">
        <v>76</v>
      </c>
      <c r="D43" s="51">
        <v>26</v>
      </c>
      <c r="E43" s="51">
        <v>50</v>
      </c>
      <c r="F43" s="36">
        <f t="shared" si="2"/>
        <v>0.34210526315789475</v>
      </c>
      <c r="G43" s="49">
        <f t="shared" si="0"/>
        <v>0.65789473684210531</v>
      </c>
      <c r="H43" s="79">
        <v>1188</v>
      </c>
    </row>
    <row r="44" spans="1:8" x14ac:dyDescent="0.25">
      <c r="A44" s="94" t="s">
        <v>24</v>
      </c>
      <c r="B44" s="86">
        <v>56</v>
      </c>
      <c r="C44" s="35">
        <v>71</v>
      </c>
      <c r="D44" s="35">
        <v>45</v>
      </c>
      <c r="E44" s="35">
        <v>26</v>
      </c>
      <c r="F44" s="36">
        <f t="shared" si="2"/>
        <v>0.63380281690140849</v>
      </c>
      <c r="G44" s="49">
        <f t="shared" si="0"/>
        <v>0.36619718309859156</v>
      </c>
      <c r="H44" s="79">
        <v>1367</v>
      </c>
    </row>
    <row r="45" spans="1:8" x14ac:dyDescent="0.25">
      <c r="A45" s="94" t="s">
        <v>3</v>
      </c>
      <c r="B45" s="86">
        <v>4</v>
      </c>
      <c r="C45" s="35">
        <v>2</v>
      </c>
      <c r="D45" s="35">
        <v>1</v>
      </c>
      <c r="E45" s="35">
        <v>1</v>
      </c>
      <c r="F45" s="36">
        <f t="shared" si="2"/>
        <v>0.5</v>
      </c>
      <c r="G45" s="49">
        <f t="shared" si="0"/>
        <v>0.5</v>
      </c>
      <c r="H45" s="79">
        <v>67</v>
      </c>
    </row>
    <row r="46" spans="1:8" x14ac:dyDescent="0.25">
      <c r="A46" s="94" t="s">
        <v>6</v>
      </c>
      <c r="B46" s="86">
        <v>1</v>
      </c>
      <c r="C46" s="35">
        <v>3</v>
      </c>
      <c r="D46" s="35">
        <v>1</v>
      </c>
      <c r="E46" s="35">
        <v>2</v>
      </c>
      <c r="F46" s="36">
        <f t="shared" si="2"/>
        <v>0.33333333333333331</v>
      </c>
      <c r="G46" s="49">
        <f t="shared" si="0"/>
        <v>0.66666666666666663</v>
      </c>
      <c r="H46" s="79">
        <v>276</v>
      </c>
    </row>
    <row r="47" spans="1:8" x14ac:dyDescent="0.25">
      <c r="A47" s="94" t="s">
        <v>23</v>
      </c>
      <c r="B47" s="86">
        <v>40</v>
      </c>
      <c r="C47" s="35">
        <v>51</v>
      </c>
      <c r="D47" s="35">
        <v>38</v>
      </c>
      <c r="E47" s="35">
        <v>13</v>
      </c>
      <c r="F47" s="36">
        <f t="shared" si="2"/>
        <v>0.74509803921568629</v>
      </c>
      <c r="G47" s="49">
        <f t="shared" si="0"/>
        <v>0.25490196078431371</v>
      </c>
      <c r="H47" s="79">
        <v>1421</v>
      </c>
    </row>
    <row r="48" spans="1:8" x14ac:dyDescent="0.25">
      <c r="A48" s="94" t="s">
        <v>12</v>
      </c>
      <c r="B48" s="86">
        <v>0</v>
      </c>
      <c r="C48" s="35">
        <v>1</v>
      </c>
      <c r="D48" s="35">
        <v>1</v>
      </c>
      <c r="E48" s="35">
        <v>0</v>
      </c>
      <c r="F48" s="36">
        <f t="shared" si="2"/>
        <v>1</v>
      </c>
      <c r="G48" s="49">
        <f t="shared" si="0"/>
        <v>0</v>
      </c>
      <c r="H48" s="79">
        <v>0</v>
      </c>
    </row>
    <row r="49" spans="1:8" x14ac:dyDescent="0.25">
      <c r="A49" s="94" t="s">
        <v>22</v>
      </c>
      <c r="B49" s="86">
        <v>4</v>
      </c>
      <c r="C49" s="35">
        <v>6</v>
      </c>
      <c r="D49" s="35">
        <v>3</v>
      </c>
      <c r="E49" s="35">
        <v>3</v>
      </c>
      <c r="F49" s="36">
        <f t="shared" si="2"/>
        <v>0.5</v>
      </c>
      <c r="G49" s="49">
        <f t="shared" si="0"/>
        <v>0.5</v>
      </c>
      <c r="H49" s="79">
        <v>135</v>
      </c>
    </row>
    <row r="50" spans="1:8" x14ac:dyDescent="0.25">
      <c r="A50" s="94" t="s">
        <v>21</v>
      </c>
      <c r="B50" s="86">
        <v>0</v>
      </c>
      <c r="C50" s="35">
        <v>0</v>
      </c>
      <c r="D50" s="35">
        <v>0</v>
      </c>
      <c r="E50" s="35">
        <v>0</v>
      </c>
      <c r="F50" s="36">
        <v>0</v>
      </c>
      <c r="G50" s="49">
        <v>0</v>
      </c>
      <c r="H50" s="79">
        <v>35</v>
      </c>
    </row>
    <row r="51" spans="1:8" x14ac:dyDescent="0.25">
      <c r="A51" s="94" t="s">
        <v>4</v>
      </c>
      <c r="B51" s="86">
        <v>7</v>
      </c>
      <c r="C51" s="35">
        <v>15</v>
      </c>
      <c r="D51" s="35">
        <v>4</v>
      </c>
      <c r="E51" s="35">
        <v>11</v>
      </c>
      <c r="F51" s="36">
        <f t="shared" si="2"/>
        <v>0.26666666666666666</v>
      </c>
      <c r="G51" s="49">
        <f t="shared" si="0"/>
        <v>0.73333333333333328</v>
      </c>
      <c r="H51" s="79">
        <v>277</v>
      </c>
    </row>
    <row r="52" spans="1:8" x14ac:dyDescent="0.25">
      <c r="A52" s="94" t="s">
        <v>20</v>
      </c>
      <c r="B52" s="86">
        <v>19</v>
      </c>
      <c r="C52" s="35">
        <v>5</v>
      </c>
      <c r="D52" s="35">
        <v>4</v>
      </c>
      <c r="E52" s="35">
        <v>1</v>
      </c>
      <c r="F52" s="36">
        <f t="shared" si="2"/>
        <v>0.8</v>
      </c>
      <c r="G52" s="49">
        <f t="shared" si="0"/>
        <v>0.2</v>
      </c>
      <c r="H52" s="79">
        <v>119</v>
      </c>
    </row>
    <row r="53" spans="1:8" x14ac:dyDescent="0.25">
      <c r="A53" s="94" t="s">
        <v>19</v>
      </c>
      <c r="B53" s="86">
        <v>7</v>
      </c>
      <c r="C53" s="35">
        <v>1</v>
      </c>
      <c r="D53" s="35">
        <v>0</v>
      </c>
      <c r="E53" s="35">
        <v>1</v>
      </c>
      <c r="F53" s="36">
        <f t="shared" si="2"/>
        <v>0</v>
      </c>
      <c r="G53" s="49">
        <f t="shared" si="0"/>
        <v>1</v>
      </c>
      <c r="H53" s="79">
        <v>37</v>
      </c>
    </row>
    <row r="54" spans="1:8" x14ac:dyDescent="0.25">
      <c r="A54" s="94" t="s">
        <v>65</v>
      </c>
      <c r="B54" s="86">
        <v>5</v>
      </c>
      <c r="C54" s="35">
        <v>2</v>
      </c>
      <c r="D54" s="35">
        <v>1</v>
      </c>
      <c r="E54" s="35">
        <v>1</v>
      </c>
      <c r="F54" s="36">
        <f t="shared" si="2"/>
        <v>0.5</v>
      </c>
      <c r="G54" s="49">
        <f t="shared" si="0"/>
        <v>0.5</v>
      </c>
      <c r="H54" s="79">
        <v>69</v>
      </c>
    </row>
    <row r="55" spans="1:8" x14ac:dyDescent="0.25">
      <c r="A55" s="94" t="s">
        <v>18</v>
      </c>
      <c r="B55" s="86">
        <v>22</v>
      </c>
      <c r="C55" s="35">
        <v>6</v>
      </c>
      <c r="D55" s="35">
        <v>3</v>
      </c>
      <c r="E55" s="35">
        <v>3</v>
      </c>
      <c r="F55" s="36">
        <f t="shared" si="2"/>
        <v>0.5</v>
      </c>
      <c r="G55" s="49">
        <f t="shared" si="0"/>
        <v>0.5</v>
      </c>
      <c r="H55" s="79">
        <v>247</v>
      </c>
    </row>
    <row r="56" spans="1:8" x14ac:dyDescent="0.25">
      <c r="A56" s="94" t="s">
        <v>9</v>
      </c>
      <c r="B56" s="86">
        <v>14</v>
      </c>
      <c r="C56" s="35">
        <v>13</v>
      </c>
      <c r="D56" s="35">
        <v>6</v>
      </c>
      <c r="E56" s="35">
        <v>7</v>
      </c>
      <c r="F56" s="36">
        <f t="shared" si="2"/>
        <v>0.46153846153846156</v>
      </c>
      <c r="G56" s="49">
        <f t="shared" si="0"/>
        <v>0.53846153846153844</v>
      </c>
      <c r="H56" s="79">
        <v>597</v>
      </c>
    </row>
    <row r="57" spans="1:8" x14ac:dyDescent="0.25">
      <c r="A57" s="94" t="s">
        <v>10</v>
      </c>
      <c r="B57" s="86">
        <v>6</v>
      </c>
      <c r="C57" s="35">
        <v>6</v>
      </c>
      <c r="D57" s="35">
        <v>2</v>
      </c>
      <c r="E57" s="35">
        <v>4</v>
      </c>
      <c r="F57" s="36">
        <f t="shared" si="2"/>
        <v>0.33333333333333331</v>
      </c>
      <c r="G57" s="49">
        <f t="shared" si="0"/>
        <v>0.66666666666666663</v>
      </c>
      <c r="H57" s="79">
        <v>283</v>
      </c>
    </row>
    <row r="58" spans="1:8" x14ac:dyDescent="0.25">
      <c r="A58" s="94" t="s">
        <v>67</v>
      </c>
      <c r="B58" s="86">
        <v>7</v>
      </c>
      <c r="C58" s="35">
        <v>7</v>
      </c>
      <c r="D58" s="35">
        <v>4</v>
      </c>
      <c r="E58" s="35">
        <v>3</v>
      </c>
      <c r="F58" s="36">
        <f t="shared" si="2"/>
        <v>0.5714285714285714</v>
      </c>
      <c r="G58" s="49">
        <f t="shared" si="0"/>
        <v>0.42857142857142855</v>
      </c>
      <c r="H58" s="79">
        <v>91</v>
      </c>
    </row>
    <row r="59" spans="1:8" x14ac:dyDescent="0.25">
      <c r="A59" s="94" t="s">
        <v>137</v>
      </c>
      <c r="B59" s="86">
        <v>81</v>
      </c>
      <c r="C59" s="35">
        <v>33</v>
      </c>
      <c r="D59" s="35">
        <v>15</v>
      </c>
      <c r="E59" s="35">
        <v>18</v>
      </c>
      <c r="F59" s="36">
        <f t="shared" si="2"/>
        <v>0.45454545454545453</v>
      </c>
      <c r="G59" s="49">
        <f t="shared" si="0"/>
        <v>0.54545454545454541</v>
      </c>
      <c r="H59" s="79">
        <v>985</v>
      </c>
    </row>
    <row r="60" spans="1:8" x14ac:dyDescent="0.25">
      <c r="A60" s="94" t="s">
        <v>17</v>
      </c>
      <c r="B60" s="89">
        <v>97</v>
      </c>
      <c r="C60" s="1">
        <v>42</v>
      </c>
      <c r="D60" s="1">
        <v>28</v>
      </c>
      <c r="E60" s="35">
        <v>14</v>
      </c>
      <c r="F60" s="36">
        <f t="shared" si="2"/>
        <v>0.66666666666666663</v>
      </c>
      <c r="G60" s="49">
        <f t="shared" si="0"/>
        <v>0.33333333333333331</v>
      </c>
      <c r="H60" s="79">
        <v>842</v>
      </c>
    </row>
    <row r="61" spans="1:8" x14ac:dyDescent="0.25">
      <c r="A61" s="94" t="s">
        <v>70</v>
      </c>
      <c r="B61" s="88">
        <v>0</v>
      </c>
      <c r="C61" s="1">
        <v>0</v>
      </c>
      <c r="D61" s="1">
        <v>0</v>
      </c>
      <c r="E61" s="1">
        <v>0</v>
      </c>
      <c r="F61" s="36">
        <v>0</v>
      </c>
      <c r="G61" s="49">
        <v>0</v>
      </c>
      <c r="H61" s="79">
        <v>0</v>
      </c>
    </row>
    <row r="62" spans="1:8" x14ac:dyDescent="0.25">
      <c r="A62" s="94" t="s">
        <v>138</v>
      </c>
      <c r="B62" s="86">
        <v>38</v>
      </c>
      <c r="C62" s="35">
        <v>14</v>
      </c>
      <c r="D62" s="35">
        <v>5</v>
      </c>
      <c r="E62" s="54">
        <v>9</v>
      </c>
      <c r="F62" s="36">
        <f t="shared" si="2"/>
        <v>0.35714285714285715</v>
      </c>
      <c r="G62" s="49">
        <f t="shared" si="0"/>
        <v>0.6428571428571429</v>
      </c>
      <c r="H62" s="79">
        <v>342</v>
      </c>
    </row>
    <row r="63" spans="1:8" x14ac:dyDescent="0.25">
      <c r="A63" s="94" t="s">
        <v>72</v>
      </c>
      <c r="B63" s="86">
        <v>3</v>
      </c>
      <c r="C63" s="35">
        <v>2</v>
      </c>
      <c r="D63" s="35">
        <v>0</v>
      </c>
      <c r="E63" s="54">
        <v>2</v>
      </c>
      <c r="F63" s="36">
        <f t="shared" si="2"/>
        <v>0</v>
      </c>
      <c r="G63" s="49">
        <f t="shared" si="0"/>
        <v>1</v>
      </c>
      <c r="H63" s="79">
        <v>40</v>
      </c>
    </row>
    <row r="64" spans="1:8" x14ac:dyDescent="0.25">
      <c r="A64" s="94" t="s">
        <v>73</v>
      </c>
      <c r="B64" s="86">
        <v>7</v>
      </c>
      <c r="C64" s="35">
        <v>8</v>
      </c>
      <c r="D64" s="35">
        <v>2</v>
      </c>
      <c r="E64" s="54">
        <v>6</v>
      </c>
      <c r="F64" s="36">
        <f t="shared" si="2"/>
        <v>0.25</v>
      </c>
      <c r="G64" s="49">
        <f t="shared" si="0"/>
        <v>0.75</v>
      </c>
      <c r="H64" s="79">
        <v>386</v>
      </c>
    </row>
    <row r="65" spans="1:16" x14ac:dyDescent="0.25">
      <c r="A65" s="94" t="s">
        <v>139</v>
      </c>
      <c r="B65" s="86">
        <v>1</v>
      </c>
      <c r="C65" s="35">
        <v>0</v>
      </c>
      <c r="D65" s="35">
        <v>0</v>
      </c>
      <c r="E65" s="54">
        <v>0</v>
      </c>
      <c r="F65" s="36">
        <v>0</v>
      </c>
      <c r="G65" s="49">
        <v>0</v>
      </c>
      <c r="H65" s="79">
        <v>26</v>
      </c>
    </row>
    <row r="66" spans="1:16" x14ac:dyDescent="0.25">
      <c r="A66" s="94" t="s">
        <v>140</v>
      </c>
      <c r="B66" s="86">
        <v>30</v>
      </c>
      <c r="C66" s="35">
        <v>14</v>
      </c>
      <c r="D66" s="35">
        <v>9</v>
      </c>
      <c r="E66" s="54">
        <v>5</v>
      </c>
      <c r="F66" s="36">
        <f t="shared" si="2"/>
        <v>0.6428571428571429</v>
      </c>
      <c r="G66" s="49">
        <f t="shared" si="0"/>
        <v>0.35714285714285715</v>
      </c>
      <c r="H66" s="79">
        <v>261</v>
      </c>
    </row>
    <row r="67" spans="1:16" x14ac:dyDescent="0.25">
      <c r="A67" s="94" t="s">
        <v>141</v>
      </c>
      <c r="B67" s="86">
        <v>8</v>
      </c>
      <c r="C67" s="35">
        <v>9</v>
      </c>
      <c r="D67" s="35">
        <v>6</v>
      </c>
      <c r="E67" s="54">
        <v>3</v>
      </c>
      <c r="F67" s="36">
        <f t="shared" si="2"/>
        <v>0.66666666666666663</v>
      </c>
      <c r="G67" s="49">
        <f t="shared" si="0"/>
        <v>0.33333333333333331</v>
      </c>
      <c r="H67" s="79">
        <v>163</v>
      </c>
    </row>
    <row r="68" spans="1:16" x14ac:dyDescent="0.25">
      <c r="A68" s="94" t="s">
        <v>145</v>
      </c>
      <c r="B68" s="86">
        <v>1</v>
      </c>
      <c r="C68" s="35">
        <v>0</v>
      </c>
      <c r="D68" s="35">
        <v>0</v>
      </c>
      <c r="E68" s="54">
        <v>0</v>
      </c>
      <c r="F68" s="36">
        <v>0</v>
      </c>
      <c r="G68" s="49">
        <v>0</v>
      </c>
      <c r="H68" s="79">
        <v>129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36">
        <v>0</v>
      </c>
      <c r="G69" s="49">
        <v>0</v>
      </c>
      <c r="H69" s="79">
        <v>1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3</v>
      </c>
      <c r="C70" s="35">
        <v>3</v>
      </c>
      <c r="D70" s="35">
        <v>1</v>
      </c>
      <c r="E70" s="54">
        <v>2</v>
      </c>
      <c r="F70" s="36">
        <f t="shared" si="2"/>
        <v>0.33333333333333331</v>
      </c>
      <c r="G70" s="49">
        <f t="shared" si="0"/>
        <v>0.66666666666666663</v>
      </c>
      <c r="H70" s="79">
        <v>34</v>
      </c>
    </row>
    <row r="71" spans="1:16" ht="15.75" thickBot="1" x14ac:dyDescent="0.3">
      <c r="A71" s="96" t="s">
        <v>143</v>
      </c>
      <c r="B71" s="85">
        <v>2</v>
      </c>
      <c r="C71" s="80">
        <v>1</v>
      </c>
      <c r="D71" s="80">
        <v>1</v>
      </c>
      <c r="E71" s="81">
        <v>0</v>
      </c>
      <c r="F71" s="36">
        <f t="shared" si="2"/>
        <v>1</v>
      </c>
      <c r="G71" s="49">
        <f t="shared" si="0"/>
        <v>0</v>
      </c>
      <c r="H71" s="84">
        <v>29</v>
      </c>
    </row>
    <row r="72" spans="1:16" ht="15.75" thickBot="1" x14ac:dyDescent="0.3">
      <c r="A72" s="97" t="s">
        <v>93</v>
      </c>
      <c r="B72" s="71">
        <f>SUM(B8:B71)</f>
        <v>1079</v>
      </c>
      <c r="C72" s="71">
        <f>SUM(C8:C71)</f>
        <v>875</v>
      </c>
      <c r="D72" s="71">
        <f>SUM(D8:D71)</f>
        <v>449</v>
      </c>
      <c r="E72" s="71">
        <f>SUM(E8:E71)</f>
        <v>426</v>
      </c>
      <c r="F72" s="73">
        <f>D72/C72</f>
        <v>0.51314285714285712</v>
      </c>
      <c r="G72" s="72">
        <f>E72/C72</f>
        <v>0.48685714285714288</v>
      </c>
      <c r="H72" s="71">
        <f>SUM(H8:H71)</f>
        <v>24537</v>
      </c>
    </row>
    <row r="74" spans="1:16" x14ac:dyDescent="0.25">
      <c r="A74" s="8" t="s">
        <v>92</v>
      </c>
      <c r="B74" s="128"/>
      <c r="C74" s="128"/>
      <c r="D74" s="128"/>
      <c r="E74" s="128"/>
      <c r="F74" s="128"/>
      <c r="G74" s="128"/>
      <c r="H74" s="128"/>
      <c r="M74" s="128"/>
      <c r="N74" s="128"/>
      <c r="O74" s="128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28"/>
      <c r="M75" s="128"/>
      <c r="N75" s="128"/>
      <c r="O75" s="128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0"/>
  <sheetViews>
    <sheetView zoomScaleNormal="100" workbookViewId="0">
      <selection activeCell="P27" sqref="P27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91" t="s">
        <v>220</v>
      </c>
      <c r="D3" s="192"/>
      <c r="E3" s="192"/>
      <c r="F3" s="192"/>
      <c r="G3" s="193"/>
    </row>
    <row r="4" spans="1:8" ht="15.75" thickBot="1" x14ac:dyDescent="0.3">
      <c r="C4" s="194"/>
      <c r="D4" s="195"/>
      <c r="E4" s="195"/>
      <c r="F4" s="195"/>
      <c r="G4" s="196"/>
    </row>
    <row r="6" spans="1:8" ht="15.75" thickBot="1" x14ac:dyDescent="0.3"/>
    <row r="7" spans="1:8" ht="18" thickBot="1" x14ac:dyDescent="0.3">
      <c r="A7" s="77" t="s">
        <v>98</v>
      </c>
      <c r="B7" s="77" t="s">
        <v>99</v>
      </c>
      <c r="C7" s="77" t="s">
        <v>100</v>
      </c>
      <c r="D7" s="77" t="s">
        <v>101</v>
      </c>
      <c r="E7" s="77" t="s">
        <v>94</v>
      </c>
      <c r="F7" s="77" t="s">
        <v>95</v>
      </c>
      <c r="G7" s="77" t="s">
        <v>96</v>
      </c>
      <c r="H7" s="77" t="s">
        <v>107</v>
      </c>
    </row>
    <row r="8" spans="1:8" x14ac:dyDescent="0.25">
      <c r="A8" s="93" t="s">
        <v>108</v>
      </c>
      <c r="B8" s="90">
        <v>16</v>
      </c>
      <c r="C8" s="74">
        <v>12</v>
      </c>
      <c r="D8" s="74">
        <v>6</v>
      </c>
      <c r="E8" s="74">
        <v>6</v>
      </c>
      <c r="F8" s="75">
        <f>D8/C8</f>
        <v>0.5</v>
      </c>
      <c r="G8" s="76">
        <f>E8/C8</f>
        <v>0.5</v>
      </c>
      <c r="H8" s="78">
        <v>281</v>
      </c>
    </row>
    <row r="9" spans="1:8" x14ac:dyDescent="0.25">
      <c r="A9" s="94" t="s">
        <v>109</v>
      </c>
      <c r="B9" s="91">
        <v>6</v>
      </c>
      <c r="C9" s="35">
        <v>1</v>
      </c>
      <c r="D9" s="35">
        <v>1</v>
      </c>
      <c r="E9" s="35">
        <v>0</v>
      </c>
      <c r="F9" s="75">
        <f t="shared" ref="F9:F71" si="0">D9/C9</f>
        <v>1</v>
      </c>
      <c r="G9" s="76">
        <f t="shared" ref="G9:G71" si="1">E9/C9</f>
        <v>0</v>
      </c>
      <c r="H9" s="79">
        <v>28</v>
      </c>
    </row>
    <row r="10" spans="1:8" x14ac:dyDescent="0.25">
      <c r="A10" s="94" t="s">
        <v>110</v>
      </c>
      <c r="B10" s="91">
        <v>19</v>
      </c>
      <c r="C10" s="35">
        <v>26</v>
      </c>
      <c r="D10" s="35">
        <v>11</v>
      </c>
      <c r="E10" s="35">
        <v>15</v>
      </c>
      <c r="F10" s="75">
        <f t="shared" si="0"/>
        <v>0.42307692307692307</v>
      </c>
      <c r="G10" s="76">
        <f t="shared" si="1"/>
        <v>0.57692307692307687</v>
      </c>
      <c r="H10" s="79">
        <v>421</v>
      </c>
    </row>
    <row r="11" spans="1:8" x14ac:dyDescent="0.25">
      <c r="A11" s="94" t="s">
        <v>111</v>
      </c>
      <c r="B11" s="91">
        <v>1</v>
      </c>
      <c r="C11" s="35">
        <v>1</v>
      </c>
      <c r="D11" s="35">
        <v>0</v>
      </c>
      <c r="E11" s="35">
        <v>1</v>
      </c>
      <c r="F11" s="75">
        <f t="shared" si="0"/>
        <v>0</v>
      </c>
      <c r="G11" s="76">
        <f t="shared" si="1"/>
        <v>1</v>
      </c>
      <c r="H11" s="79">
        <v>22</v>
      </c>
    </row>
    <row r="12" spans="1:8" x14ac:dyDescent="0.25">
      <c r="A12" s="94" t="s">
        <v>112</v>
      </c>
      <c r="B12" s="91">
        <v>19</v>
      </c>
      <c r="C12" s="35">
        <v>23</v>
      </c>
      <c r="D12" s="35">
        <v>11</v>
      </c>
      <c r="E12" s="35">
        <v>12</v>
      </c>
      <c r="F12" s="75">
        <f t="shared" si="0"/>
        <v>0.47826086956521741</v>
      </c>
      <c r="G12" s="76">
        <f t="shared" si="1"/>
        <v>0.52173913043478259</v>
      </c>
      <c r="H12" s="79">
        <v>415</v>
      </c>
    </row>
    <row r="13" spans="1:8" x14ac:dyDescent="0.25">
      <c r="A13" s="94" t="s">
        <v>113</v>
      </c>
      <c r="B13" s="86">
        <v>5</v>
      </c>
      <c r="C13" s="35">
        <v>3</v>
      </c>
      <c r="D13" s="35">
        <v>2</v>
      </c>
      <c r="E13" s="35">
        <v>1</v>
      </c>
      <c r="F13" s="75">
        <f t="shared" si="0"/>
        <v>0.66666666666666663</v>
      </c>
      <c r="G13" s="76">
        <f t="shared" si="1"/>
        <v>0.33333333333333331</v>
      </c>
      <c r="H13" s="79">
        <v>92</v>
      </c>
    </row>
    <row r="14" spans="1:8" x14ac:dyDescent="0.25">
      <c r="A14" s="94" t="s">
        <v>114</v>
      </c>
      <c r="B14" s="86">
        <v>5</v>
      </c>
      <c r="C14" s="35">
        <v>2</v>
      </c>
      <c r="D14" s="35">
        <v>0</v>
      </c>
      <c r="E14" s="35">
        <v>2</v>
      </c>
      <c r="F14" s="75">
        <f t="shared" si="0"/>
        <v>0</v>
      </c>
      <c r="G14" s="76">
        <f t="shared" si="1"/>
        <v>1</v>
      </c>
      <c r="H14" s="79">
        <v>65</v>
      </c>
    </row>
    <row r="15" spans="1:8" x14ac:dyDescent="0.25">
      <c r="A15" s="94" t="s">
        <v>115</v>
      </c>
      <c r="B15" s="86">
        <v>32</v>
      </c>
      <c r="C15" s="35">
        <v>26</v>
      </c>
      <c r="D15" s="35">
        <v>14</v>
      </c>
      <c r="E15" s="35">
        <v>12</v>
      </c>
      <c r="F15" s="75">
        <f t="shared" si="0"/>
        <v>0.53846153846153844</v>
      </c>
      <c r="G15" s="76">
        <f t="shared" si="1"/>
        <v>0.46153846153846156</v>
      </c>
      <c r="H15" s="79">
        <v>536</v>
      </c>
    </row>
    <row r="16" spans="1:8" x14ac:dyDescent="0.25">
      <c r="A16" s="94" t="s">
        <v>116</v>
      </c>
      <c r="B16" s="86">
        <v>106</v>
      </c>
      <c r="C16" s="52">
        <v>111</v>
      </c>
      <c r="D16" s="35">
        <v>61</v>
      </c>
      <c r="E16" s="35">
        <v>50</v>
      </c>
      <c r="F16" s="75">
        <f t="shared" si="0"/>
        <v>0.5495495495495496</v>
      </c>
      <c r="G16" s="76">
        <f t="shared" si="1"/>
        <v>0.45045045045045046</v>
      </c>
      <c r="H16" s="79">
        <v>1783</v>
      </c>
    </row>
    <row r="17" spans="1:8" x14ac:dyDescent="0.25">
      <c r="A17" s="94" t="s">
        <v>27</v>
      </c>
      <c r="B17" s="86">
        <v>93</v>
      </c>
      <c r="C17" s="52">
        <v>48</v>
      </c>
      <c r="D17" s="35">
        <v>30</v>
      </c>
      <c r="E17" s="35">
        <v>18</v>
      </c>
      <c r="F17" s="75">
        <f t="shared" si="0"/>
        <v>0.625</v>
      </c>
      <c r="G17" s="76">
        <f t="shared" si="1"/>
        <v>0.375</v>
      </c>
      <c r="H17" s="79">
        <v>970</v>
      </c>
    </row>
    <row r="18" spans="1:8" x14ac:dyDescent="0.25">
      <c r="A18" s="94" t="s">
        <v>13</v>
      </c>
      <c r="B18" s="86">
        <v>4</v>
      </c>
      <c r="C18" s="52">
        <v>4</v>
      </c>
      <c r="D18" s="35">
        <v>1</v>
      </c>
      <c r="E18" s="35">
        <v>3</v>
      </c>
      <c r="F18" s="75">
        <f t="shared" si="0"/>
        <v>0.25</v>
      </c>
      <c r="G18" s="76">
        <f t="shared" si="1"/>
        <v>0.75</v>
      </c>
      <c r="H18" s="79">
        <v>16</v>
      </c>
    </row>
    <row r="19" spans="1:8" x14ac:dyDescent="0.25">
      <c r="A19" s="94" t="s">
        <v>117</v>
      </c>
      <c r="B19" s="86">
        <v>1</v>
      </c>
      <c r="C19" s="52">
        <v>1</v>
      </c>
      <c r="D19" s="35">
        <v>1</v>
      </c>
      <c r="E19" s="35">
        <v>0</v>
      </c>
      <c r="F19" s="75">
        <f t="shared" si="0"/>
        <v>1</v>
      </c>
      <c r="G19" s="76">
        <f t="shared" si="1"/>
        <v>0</v>
      </c>
      <c r="H19" s="79">
        <v>0</v>
      </c>
    </row>
    <row r="20" spans="1:8" x14ac:dyDescent="0.25">
      <c r="A20" s="94" t="s">
        <v>118</v>
      </c>
      <c r="B20" s="86">
        <v>1</v>
      </c>
      <c r="C20" s="52">
        <v>1</v>
      </c>
      <c r="D20" s="35">
        <v>1</v>
      </c>
      <c r="E20" s="35">
        <v>0</v>
      </c>
      <c r="F20" s="75">
        <f t="shared" si="0"/>
        <v>1</v>
      </c>
      <c r="G20" s="76">
        <f t="shared" si="1"/>
        <v>0</v>
      </c>
      <c r="H20" s="79">
        <v>6</v>
      </c>
    </row>
    <row r="21" spans="1:8" x14ac:dyDescent="0.25">
      <c r="A21" s="94" t="s">
        <v>119</v>
      </c>
      <c r="B21" s="86">
        <v>1</v>
      </c>
      <c r="C21" s="52">
        <v>2</v>
      </c>
      <c r="D21" s="35">
        <v>1</v>
      </c>
      <c r="E21" s="35">
        <v>1</v>
      </c>
      <c r="F21" s="75">
        <f t="shared" si="0"/>
        <v>0.5</v>
      </c>
      <c r="G21" s="76">
        <f t="shared" si="1"/>
        <v>0.5</v>
      </c>
      <c r="H21" s="79">
        <v>4</v>
      </c>
    </row>
    <row r="22" spans="1:8" x14ac:dyDescent="0.25">
      <c r="A22" s="94" t="s">
        <v>120</v>
      </c>
      <c r="B22" s="86">
        <v>1</v>
      </c>
      <c r="C22" s="52">
        <v>0</v>
      </c>
      <c r="D22" s="35">
        <v>0</v>
      </c>
      <c r="E22" s="35">
        <v>0</v>
      </c>
      <c r="F22" s="75">
        <v>0</v>
      </c>
      <c r="G22" s="76">
        <v>0</v>
      </c>
      <c r="H22" s="79">
        <v>15</v>
      </c>
    </row>
    <row r="23" spans="1:8" x14ac:dyDescent="0.25">
      <c r="A23" s="94" t="s">
        <v>121</v>
      </c>
      <c r="B23" s="91">
        <v>12</v>
      </c>
      <c r="C23" s="52">
        <v>8</v>
      </c>
      <c r="D23" s="35">
        <v>5</v>
      </c>
      <c r="E23" s="35">
        <v>3</v>
      </c>
      <c r="F23" s="75">
        <f t="shared" si="0"/>
        <v>0.625</v>
      </c>
      <c r="G23" s="76">
        <f t="shared" si="1"/>
        <v>0.375</v>
      </c>
      <c r="H23" s="79">
        <v>102</v>
      </c>
    </row>
    <row r="24" spans="1:8" x14ac:dyDescent="0.25">
      <c r="A24" s="95" t="s">
        <v>122</v>
      </c>
      <c r="B24" s="86">
        <v>381</v>
      </c>
      <c r="C24" s="52">
        <v>183</v>
      </c>
      <c r="D24" s="51">
        <v>111</v>
      </c>
      <c r="E24" s="51">
        <v>72</v>
      </c>
      <c r="F24" s="75">
        <f t="shared" si="0"/>
        <v>0.60655737704918034</v>
      </c>
      <c r="G24" s="76">
        <f t="shared" si="1"/>
        <v>0.39344262295081966</v>
      </c>
      <c r="H24" s="79">
        <v>2852</v>
      </c>
    </row>
    <row r="25" spans="1:8" x14ac:dyDescent="0.25">
      <c r="A25" s="94" t="s">
        <v>123</v>
      </c>
      <c r="B25" s="86">
        <v>2</v>
      </c>
      <c r="C25" s="52">
        <v>1</v>
      </c>
      <c r="D25" s="35">
        <v>1</v>
      </c>
      <c r="E25" s="35">
        <v>0</v>
      </c>
      <c r="F25" s="75">
        <f t="shared" si="0"/>
        <v>1</v>
      </c>
      <c r="G25" s="76">
        <f t="shared" si="1"/>
        <v>0</v>
      </c>
      <c r="H25" s="79">
        <v>29</v>
      </c>
    </row>
    <row r="26" spans="1:8" x14ac:dyDescent="0.25">
      <c r="A26" s="94" t="s">
        <v>26</v>
      </c>
      <c r="B26" s="86">
        <v>5</v>
      </c>
      <c r="C26" s="52">
        <v>2</v>
      </c>
      <c r="D26" s="35">
        <v>2</v>
      </c>
      <c r="E26" s="35">
        <v>0</v>
      </c>
      <c r="F26" s="75">
        <f t="shared" si="0"/>
        <v>1</v>
      </c>
      <c r="G26" s="76">
        <f t="shared" si="1"/>
        <v>0</v>
      </c>
      <c r="H26" s="79">
        <v>16</v>
      </c>
    </row>
    <row r="27" spans="1:8" x14ac:dyDescent="0.25">
      <c r="A27" s="94" t="s">
        <v>25</v>
      </c>
      <c r="B27" s="86">
        <v>6</v>
      </c>
      <c r="C27" s="52">
        <v>6</v>
      </c>
      <c r="D27" s="35">
        <v>4</v>
      </c>
      <c r="E27" s="35">
        <v>2</v>
      </c>
      <c r="F27" s="75">
        <f t="shared" si="0"/>
        <v>0.66666666666666663</v>
      </c>
      <c r="G27" s="76">
        <f t="shared" si="1"/>
        <v>0.33333333333333331</v>
      </c>
      <c r="H27" s="79">
        <v>119</v>
      </c>
    </row>
    <row r="28" spans="1:8" x14ac:dyDescent="0.25">
      <c r="A28" s="94" t="s">
        <v>15</v>
      </c>
      <c r="B28" s="86">
        <v>10</v>
      </c>
      <c r="C28" s="35">
        <v>9</v>
      </c>
      <c r="D28" s="35">
        <v>3</v>
      </c>
      <c r="E28" s="35">
        <v>6</v>
      </c>
      <c r="F28" s="75">
        <f t="shared" si="0"/>
        <v>0.33333333333333331</v>
      </c>
      <c r="G28" s="76">
        <f t="shared" si="1"/>
        <v>0.66666666666666663</v>
      </c>
      <c r="H28" s="79">
        <v>205</v>
      </c>
    </row>
    <row r="29" spans="1:8" x14ac:dyDescent="0.25">
      <c r="A29" s="94" t="s">
        <v>50</v>
      </c>
      <c r="B29" s="86">
        <v>8</v>
      </c>
      <c r="C29" s="35">
        <v>9</v>
      </c>
      <c r="D29" s="35">
        <v>3</v>
      </c>
      <c r="E29" s="35">
        <v>6</v>
      </c>
      <c r="F29" s="75">
        <f t="shared" si="0"/>
        <v>0.33333333333333331</v>
      </c>
      <c r="G29" s="76">
        <f t="shared" si="1"/>
        <v>0.66666666666666663</v>
      </c>
      <c r="H29" s="79">
        <v>60</v>
      </c>
    </row>
    <row r="30" spans="1:8" x14ac:dyDescent="0.25">
      <c r="A30" s="94" t="s">
        <v>124</v>
      </c>
      <c r="B30" s="86">
        <v>30</v>
      </c>
      <c r="C30" s="35">
        <v>26</v>
      </c>
      <c r="D30" s="35">
        <v>17</v>
      </c>
      <c r="E30" s="35">
        <v>9</v>
      </c>
      <c r="F30" s="75">
        <f t="shared" si="0"/>
        <v>0.65384615384615385</v>
      </c>
      <c r="G30" s="76">
        <f t="shared" si="1"/>
        <v>0.34615384615384615</v>
      </c>
      <c r="H30" s="79">
        <v>318</v>
      </c>
    </row>
    <row r="31" spans="1:8" x14ac:dyDescent="0.25">
      <c r="A31" s="94" t="s">
        <v>5</v>
      </c>
      <c r="B31" s="86">
        <v>20</v>
      </c>
      <c r="C31" s="35">
        <v>16</v>
      </c>
      <c r="D31" s="35">
        <v>5</v>
      </c>
      <c r="E31" s="35">
        <v>11</v>
      </c>
      <c r="F31" s="75">
        <f t="shared" si="0"/>
        <v>0.3125</v>
      </c>
      <c r="G31" s="76">
        <f t="shared" si="1"/>
        <v>0.6875</v>
      </c>
      <c r="H31" s="79">
        <v>178</v>
      </c>
    </row>
    <row r="32" spans="1:8" x14ac:dyDescent="0.25">
      <c r="A32" s="94" t="s">
        <v>125</v>
      </c>
      <c r="B32" s="86">
        <v>4</v>
      </c>
      <c r="C32" s="35">
        <v>3</v>
      </c>
      <c r="D32" s="35">
        <v>1</v>
      </c>
      <c r="E32" s="35">
        <v>2</v>
      </c>
      <c r="F32" s="75">
        <f t="shared" si="0"/>
        <v>0.33333333333333331</v>
      </c>
      <c r="G32" s="76">
        <f t="shared" si="1"/>
        <v>0.66666666666666663</v>
      </c>
      <c r="H32" s="79">
        <v>20</v>
      </c>
    </row>
    <row r="33" spans="1:8" x14ac:dyDescent="0.25">
      <c r="A33" s="95" t="s">
        <v>126</v>
      </c>
      <c r="B33" s="86">
        <v>182</v>
      </c>
      <c r="C33" s="51">
        <v>141</v>
      </c>
      <c r="D33" s="51">
        <v>96</v>
      </c>
      <c r="E33" s="51">
        <v>45</v>
      </c>
      <c r="F33" s="75">
        <f t="shared" si="0"/>
        <v>0.68085106382978722</v>
      </c>
      <c r="G33" s="76">
        <f t="shared" si="1"/>
        <v>0.31914893617021278</v>
      </c>
      <c r="H33" s="79">
        <v>2200</v>
      </c>
    </row>
    <row r="34" spans="1:8" x14ac:dyDescent="0.25">
      <c r="A34" s="94" t="s">
        <v>127</v>
      </c>
      <c r="B34" s="86">
        <v>8</v>
      </c>
      <c r="C34" s="35">
        <v>3</v>
      </c>
      <c r="D34" s="35">
        <v>2</v>
      </c>
      <c r="E34" s="35">
        <v>1</v>
      </c>
      <c r="F34" s="75">
        <f t="shared" si="0"/>
        <v>0.66666666666666663</v>
      </c>
      <c r="G34" s="76">
        <f t="shared" si="1"/>
        <v>0.33333333333333331</v>
      </c>
      <c r="H34" s="79">
        <v>51</v>
      </c>
    </row>
    <row r="35" spans="1:8" x14ac:dyDescent="0.25">
      <c r="A35" s="94" t="s">
        <v>128</v>
      </c>
      <c r="B35" s="86">
        <v>106</v>
      </c>
      <c r="C35" s="35">
        <v>78</v>
      </c>
      <c r="D35" s="35">
        <v>40</v>
      </c>
      <c r="E35" s="35">
        <v>38</v>
      </c>
      <c r="F35" s="75">
        <f t="shared" si="0"/>
        <v>0.51282051282051277</v>
      </c>
      <c r="G35" s="76">
        <f t="shared" si="1"/>
        <v>0.48717948717948717</v>
      </c>
      <c r="H35" s="79">
        <v>1644</v>
      </c>
    </row>
    <row r="36" spans="1:8" x14ac:dyDescent="0.25">
      <c r="A36" s="94" t="s">
        <v>129</v>
      </c>
      <c r="B36" s="86">
        <v>11</v>
      </c>
      <c r="C36" s="35">
        <v>11</v>
      </c>
      <c r="D36" s="35">
        <v>5</v>
      </c>
      <c r="E36" s="35">
        <v>6</v>
      </c>
      <c r="F36" s="75">
        <f t="shared" si="0"/>
        <v>0.45454545454545453</v>
      </c>
      <c r="G36" s="76">
        <f t="shared" si="1"/>
        <v>0.54545454545454541</v>
      </c>
      <c r="H36" s="79">
        <v>174</v>
      </c>
    </row>
    <row r="37" spans="1:8" x14ac:dyDescent="0.25">
      <c r="A37" s="94" t="s">
        <v>130</v>
      </c>
      <c r="B37" s="86">
        <v>1</v>
      </c>
      <c r="C37" s="35">
        <v>1</v>
      </c>
      <c r="D37" s="35">
        <v>1</v>
      </c>
      <c r="E37" s="35">
        <v>0</v>
      </c>
      <c r="F37" s="75">
        <f t="shared" si="0"/>
        <v>1</v>
      </c>
      <c r="G37" s="76">
        <f t="shared" si="1"/>
        <v>0</v>
      </c>
      <c r="H37" s="79">
        <v>0</v>
      </c>
    </row>
    <row r="38" spans="1:8" x14ac:dyDescent="0.25">
      <c r="A38" s="94" t="s">
        <v>131</v>
      </c>
      <c r="B38" s="86">
        <v>23</v>
      </c>
      <c r="C38" s="35">
        <v>13</v>
      </c>
      <c r="D38" s="35">
        <v>7</v>
      </c>
      <c r="E38" s="35">
        <v>6</v>
      </c>
      <c r="F38" s="75">
        <f t="shared" si="0"/>
        <v>0.53846153846153844</v>
      </c>
      <c r="G38" s="76">
        <f t="shared" si="1"/>
        <v>0.46153846153846156</v>
      </c>
      <c r="H38" s="79">
        <v>335</v>
      </c>
    </row>
    <row r="39" spans="1:8" x14ac:dyDescent="0.25">
      <c r="A39" s="94" t="s">
        <v>132</v>
      </c>
      <c r="B39" s="86">
        <v>24</v>
      </c>
      <c r="C39" s="35">
        <v>18</v>
      </c>
      <c r="D39" s="35">
        <v>8</v>
      </c>
      <c r="E39" s="35">
        <v>10</v>
      </c>
      <c r="F39" s="75">
        <f t="shared" si="0"/>
        <v>0.44444444444444442</v>
      </c>
      <c r="G39" s="76">
        <f t="shared" si="1"/>
        <v>0.55555555555555558</v>
      </c>
      <c r="H39" s="79">
        <v>155</v>
      </c>
    </row>
    <row r="40" spans="1:8" x14ac:dyDescent="0.25">
      <c r="A40" s="94" t="s">
        <v>133</v>
      </c>
      <c r="B40" s="86">
        <v>4</v>
      </c>
      <c r="C40" s="35">
        <v>3</v>
      </c>
      <c r="D40" s="35">
        <v>2</v>
      </c>
      <c r="E40" s="35">
        <v>1</v>
      </c>
      <c r="F40" s="75">
        <f t="shared" si="0"/>
        <v>0.66666666666666663</v>
      </c>
      <c r="G40" s="76">
        <f t="shared" si="1"/>
        <v>0.33333333333333331</v>
      </c>
      <c r="H40" s="79">
        <v>63</v>
      </c>
    </row>
    <row r="41" spans="1:8" x14ac:dyDescent="0.25">
      <c r="A41" s="94" t="s">
        <v>134</v>
      </c>
      <c r="B41" s="86">
        <v>7</v>
      </c>
      <c r="C41" s="35">
        <v>6</v>
      </c>
      <c r="D41" s="35">
        <v>3</v>
      </c>
      <c r="E41" s="35">
        <v>3</v>
      </c>
      <c r="F41" s="75">
        <f t="shared" si="0"/>
        <v>0.5</v>
      </c>
      <c r="G41" s="76">
        <f t="shared" si="1"/>
        <v>0.5</v>
      </c>
      <c r="H41" s="79">
        <v>115</v>
      </c>
    </row>
    <row r="42" spans="1:8" x14ac:dyDescent="0.25">
      <c r="A42" s="94" t="s">
        <v>135</v>
      </c>
      <c r="B42" s="86">
        <v>10</v>
      </c>
      <c r="C42" s="35">
        <v>6</v>
      </c>
      <c r="D42" s="35">
        <v>5</v>
      </c>
      <c r="E42" s="35">
        <v>1</v>
      </c>
      <c r="F42" s="75">
        <f t="shared" si="0"/>
        <v>0.83333333333333337</v>
      </c>
      <c r="G42" s="76">
        <f t="shared" si="1"/>
        <v>0.16666666666666666</v>
      </c>
      <c r="H42" s="79">
        <v>315</v>
      </c>
    </row>
    <row r="43" spans="1:8" x14ac:dyDescent="0.25">
      <c r="A43" s="95" t="s">
        <v>136</v>
      </c>
      <c r="B43" s="86">
        <v>169</v>
      </c>
      <c r="C43" s="51">
        <v>134</v>
      </c>
      <c r="D43" s="51">
        <v>76</v>
      </c>
      <c r="E43" s="51">
        <v>58</v>
      </c>
      <c r="F43" s="75">
        <f t="shared" si="0"/>
        <v>0.56716417910447758</v>
      </c>
      <c r="G43" s="76">
        <f t="shared" si="1"/>
        <v>0.43283582089552236</v>
      </c>
      <c r="H43" s="79">
        <v>1078</v>
      </c>
    </row>
    <row r="44" spans="1:8" x14ac:dyDescent="0.25">
      <c r="A44" s="94" t="s">
        <v>24</v>
      </c>
      <c r="B44" s="86">
        <v>61</v>
      </c>
      <c r="C44" s="35">
        <v>38</v>
      </c>
      <c r="D44" s="35">
        <v>26</v>
      </c>
      <c r="E44" s="35">
        <v>12</v>
      </c>
      <c r="F44" s="75">
        <f t="shared" si="0"/>
        <v>0.68421052631578949</v>
      </c>
      <c r="G44" s="76">
        <f t="shared" si="1"/>
        <v>0.31578947368421051</v>
      </c>
      <c r="H44" s="79">
        <v>1252</v>
      </c>
    </row>
    <row r="45" spans="1:8" x14ac:dyDescent="0.25">
      <c r="A45" s="94" t="s">
        <v>3</v>
      </c>
      <c r="B45" s="86">
        <v>8</v>
      </c>
      <c r="C45" s="35">
        <v>7</v>
      </c>
      <c r="D45" s="35">
        <v>5</v>
      </c>
      <c r="E45" s="35">
        <v>2</v>
      </c>
      <c r="F45" s="75">
        <f t="shared" si="0"/>
        <v>0.7142857142857143</v>
      </c>
      <c r="G45" s="76">
        <f t="shared" si="1"/>
        <v>0.2857142857142857</v>
      </c>
      <c r="H45" s="79">
        <v>68</v>
      </c>
    </row>
    <row r="46" spans="1:8" x14ac:dyDescent="0.25">
      <c r="A46" s="94" t="s">
        <v>6</v>
      </c>
      <c r="B46" s="86">
        <v>22</v>
      </c>
      <c r="C46" s="35">
        <v>12</v>
      </c>
      <c r="D46" s="35">
        <v>8</v>
      </c>
      <c r="E46" s="35">
        <v>4</v>
      </c>
      <c r="F46" s="75">
        <f t="shared" si="0"/>
        <v>0.66666666666666663</v>
      </c>
      <c r="G46" s="76">
        <f t="shared" si="1"/>
        <v>0.33333333333333331</v>
      </c>
      <c r="H46" s="79">
        <v>261</v>
      </c>
    </row>
    <row r="47" spans="1:8" x14ac:dyDescent="0.25">
      <c r="A47" s="94" t="s">
        <v>23</v>
      </c>
      <c r="B47" s="86">
        <v>39</v>
      </c>
      <c r="C47" s="35">
        <v>44</v>
      </c>
      <c r="D47" s="35">
        <v>31</v>
      </c>
      <c r="E47" s="35">
        <v>13</v>
      </c>
      <c r="F47" s="75">
        <f t="shared" si="0"/>
        <v>0.70454545454545459</v>
      </c>
      <c r="G47" s="76">
        <f t="shared" si="1"/>
        <v>0.29545454545454547</v>
      </c>
      <c r="H47" s="79">
        <v>1275</v>
      </c>
    </row>
    <row r="48" spans="1:8" x14ac:dyDescent="0.25">
      <c r="A48" s="94" t="s">
        <v>12</v>
      </c>
      <c r="B48" s="86">
        <v>0</v>
      </c>
      <c r="C48" s="35">
        <v>0</v>
      </c>
      <c r="D48" s="35">
        <v>0</v>
      </c>
      <c r="E48" s="35">
        <v>0</v>
      </c>
      <c r="F48" s="75">
        <v>0</v>
      </c>
      <c r="G48" s="76">
        <v>0</v>
      </c>
      <c r="H48" s="79">
        <v>0</v>
      </c>
    </row>
    <row r="49" spans="1:8" x14ac:dyDescent="0.25">
      <c r="A49" s="94" t="s">
        <v>22</v>
      </c>
      <c r="B49" s="86">
        <v>16</v>
      </c>
      <c r="C49" s="35">
        <v>9</v>
      </c>
      <c r="D49" s="35">
        <v>4</v>
      </c>
      <c r="E49" s="35">
        <v>5</v>
      </c>
      <c r="F49" s="75">
        <f t="shared" si="0"/>
        <v>0.44444444444444442</v>
      </c>
      <c r="G49" s="76">
        <f t="shared" si="1"/>
        <v>0.55555555555555558</v>
      </c>
      <c r="H49" s="79">
        <v>113</v>
      </c>
    </row>
    <row r="50" spans="1:8" x14ac:dyDescent="0.25">
      <c r="A50" s="94" t="s">
        <v>21</v>
      </c>
      <c r="B50" s="86">
        <v>5</v>
      </c>
      <c r="C50" s="35">
        <v>4</v>
      </c>
      <c r="D50" s="35">
        <v>2</v>
      </c>
      <c r="E50" s="35">
        <v>2</v>
      </c>
      <c r="F50" s="75">
        <f t="shared" si="0"/>
        <v>0.5</v>
      </c>
      <c r="G50" s="76">
        <f t="shared" si="1"/>
        <v>0.5</v>
      </c>
      <c r="H50" s="79">
        <v>30</v>
      </c>
    </row>
    <row r="51" spans="1:8" x14ac:dyDescent="0.25">
      <c r="A51" s="94" t="s">
        <v>4</v>
      </c>
      <c r="B51" s="86">
        <v>30</v>
      </c>
      <c r="C51" s="35">
        <v>14</v>
      </c>
      <c r="D51" s="35">
        <v>7</v>
      </c>
      <c r="E51" s="35">
        <v>7</v>
      </c>
      <c r="F51" s="75">
        <f t="shared" si="0"/>
        <v>0.5</v>
      </c>
      <c r="G51" s="76">
        <f t="shared" si="1"/>
        <v>0.5</v>
      </c>
      <c r="H51" s="79">
        <v>239</v>
      </c>
    </row>
    <row r="52" spans="1:8" x14ac:dyDescent="0.25">
      <c r="A52" s="94" t="s">
        <v>20</v>
      </c>
      <c r="B52" s="86">
        <v>8</v>
      </c>
      <c r="C52" s="35">
        <v>13</v>
      </c>
      <c r="D52" s="35">
        <v>6</v>
      </c>
      <c r="E52" s="35">
        <v>7</v>
      </c>
      <c r="F52" s="75">
        <f t="shared" si="0"/>
        <v>0.46153846153846156</v>
      </c>
      <c r="G52" s="76">
        <f t="shared" si="1"/>
        <v>0.53846153846153844</v>
      </c>
      <c r="H52" s="79">
        <v>118</v>
      </c>
    </row>
    <row r="53" spans="1:8" x14ac:dyDescent="0.25">
      <c r="A53" s="94" t="s">
        <v>19</v>
      </c>
      <c r="B53" s="86">
        <v>8</v>
      </c>
      <c r="C53" s="35">
        <v>9</v>
      </c>
      <c r="D53" s="35">
        <v>6</v>
      </c>
      <c r="E53" s="35">
        <v>3</v>
      </c>
      <c r="F53" s="75">
        <f t="shared" si="0"/>
        <v>0.66666666666666663</v>
      </c>
      <c r="G53" s="76">
        <f t="shared" si="1"/>
        <v>0.33333333333333331</v>
      </c>
      <c r="H53" s="79">
        <v>36</v>
      </c>
    </row>
    <row r="54" spans="1:8" x14ac:dyDescent="0.25">
      <c r="A54" s="94" t="s">
        <v>65</v>
      </c>
      <c r="B54" s="86">
        <v>4</v>
      </c>
      <c r="C54" s="35">
        <v>2</v>
      </c>
      <c r="D54" s="35">
        <v>2</v>
      </c>
      <c r="E54" s="35">
        <v>0</v>
      </c>
      <c r="F54" s="75">
        <f t="shared" si="0"/>
        <v>1</v>
      </c>
      <c r="G54" s="76">
        <f t="shared" si="1"/>
        <v>0</v>
      </c>
      <c r="H54" s="79">
        <v>66</v>
      </c>
    </row>
    <row r="55" spans="1:8" x14ac:dyDescent="0.25">
      <c r="A55" s="94" t="s">
        <v>18</v>
      </c>
      <c r="B55" s="86">
        <v>16</v>
      </c>
      <c r="C55" s="35">
        <v>18</v>
      </c>
      <c r="D55" s="35">
        <v>10</v>
      </c>
      <c r="E55" s="35">
        <v>8</v>
      </c>
      <c r="F55" s="75">
        <f t="shared" si="0"/>
        <v>0.55555555555555558</v>
      </c>
      <c r="G55" s="76">
        <f t="shared" si="1"/>
        <v>0.44444444444444442</v>
      </c>
      <c r="H55" s="79">
        <v>244</v>
      </c>
    </row>
    <row r="56" spans="1:8" x14ac:dyDescent="0.25">
      <c r="A56" s="94" t="s">
        <v>9</v>
      </c>
      <c r="B56" s="86">
        <v>29</v>
      </c>
      <c r="C56" s="35">
        <v>21</v>
      </c>
      <c r="D56" s="35">
        <v>14</v>
      </c>
      <c r="E56" s="35">
        <v>7</v>
      </c>
      <c r="F56" s="75">
        <f t="shared" si="0"/>
        <v>0.66666666666666663</v>
      </c>
      <c r="G56" s="76">
        <f t="shared" si="1"/>
        <v>0.33333333333333331</v>
      </c>
      <c r="H56" s="79">
        <v>543</v>
      </c>
    </row>
    <row r="57" spans="1:8" x14ac:dyDescent="0.25">
      <c r="A57" s="94" t="s">
        <v>10</v>
      </c>
      <c r="B57" s="86">
        <v>15</v>
      </c>
      <c r="C57" s="35">
        <v>11</v>
      </c>
      <c r="D57" s="35">
        <v>6</v>
      </c>
      <c r="E57" s="35">
        <v>5</v>
      </c>
      <c r="F57" s="75">
        <f t="shared" si="0"/>
        <v>0.54545454545454541</v>
      </c>
      <c r="G57" s="76">
        <f t="shared" si="1"/>
        <v>0.45454545454545453</v>
      </c>
      <c r="H57" s="79">
        <v>253</v>
      </c>
    </row>
    <row r="58" spans="1:8" x14ac:dyDescent="0.25">
      <c r="A58" s="94" t="s">
        <v>67</v>
      </c>
      <c r="B58" s="86">
        <v>5</v>
      </c>
      <c r="C58" s="35">
        <v>1</v>
      </c>
      <c r="D58" s="35">
        <v>0</v>
      </c>
      <c r="E58" s="35">
        <v>1</v>
      </c>
      <c r="F58" s="75">
        <f t="shared" si="0"/>
        <v>0</v>
      </c>
      <c r="G58" s="76">
        <f t="shared" si="1"/>
        <v>1</v>
      </c>
      <c r="H58" s="79">
        <v>92</v>
      </c>
    </row>
    <row r="59" spans="1:8" x14ac:dyDescent="0.25">
      <c r="A59" s="94" t="s">
        <v>137</v>
      </c>
      <c r="B59" s="86">
        <v>28</v>
      </c>
      <c r="C59" s="35">
        <v>45</v>
      </c>
      <c r="D59" s="35">
        <v>24</v>
      </c>
      <c r="E59" s="35">
        <v>21</v>
      </c>
      <c r="F59" s="75">
        <f t="shared" si="0"/>
        <v>0.53333333333333333</v>
      </c>
      <c r="G59" s="76">
        <f t="shared" si="1"/>
        <v>0.46666666666666667</v>
      </c>
      <c r="H59" s="79">
        <v>917</v>
      </c>
    </row>
    <row r="60" spans="1:8" x14ac:dyDescent="0.25">
      <c r="A60" s="94" t="s">
        <v>17</v>
      </c>
      <c r="B60" s="89">
        <v>37</v>
      </c>
      <c r="C60" s="1">
        <v>45</v>
      </c>
      <c r="D60" s="1">
        <v>22</v>
      </c>
      <c r="E60" s="35">
        <v>23</v>
      </c>
      <c r="F60" s="75">
        <f t="shared" si="0"/>
        <v>0.48888888888888887</v>
      </c>
      <c r="G60" s="76">
        <f t="shared" si="1"/>
        <v>0.51111111111111107</v>
      </c>
      <c r="H60" s="79">
        <v>792</v>
      </c>
    </row>
    <row r="61" spans="1:8" x14ac:dyDescent="0.25">
      <c r="A61" s="94" t="s">
        <v>70</v>
      </c>
      <c r="B61" s="88">
        <v>0</v>
      </c>
      <c r="C61" s="1">
        <v>0</v>
      </c>
      <c r="D61" s="1">
        <v>0</v>
      </c>
      <c r="E61" s="1">
        <v>0</v>
      </c>
      <c r="F61" s="75">
        <v>0</v>
      </c>
      <c r="G61" s="76">
        <v>0</v>
      </c>
      <c r="H61" s="79">
        <v>0</v>
      </c>
    </row>
    <row r="62" spans="1:8" x14ac:dyDescent="0.25">
      <c r="A62" s="94" t="s">
        <v>138</v>
      </c>
      <c r="B62" s="86">
        <v>22</v>
      </c>
      <c r="C62" s="35">
        <v>18</v>
      </c>
      <c r="D62" s="35">
        <v>11</v>
      </c>
      <c r="E62" s="54">
        <v>7</v>
      </c>
      <c r="F62" s="75">
        <f t="shared" si="0"/>
        <v>0.61111111111111116</v>
      </c>
      <c r="G62" s="76">
        <f t="shared" si="1"/>
        <v>0.3888888888888889</v>
      </c>
      <c r="H62" s="79">
        <v>310</v>
      </c>
    </row>
    <row r="63" spans="1:8" x14ac:dyDescent="0.25">
      <c r="A63" s="94" t="s">
        <v>72</v>
      </c>
      <c r="B63" s="86">
        <v>7</v>
      </c>
      <c r="C63" s="35">
        <v>6</v>
      </c>
      <c r="D63" s="35">
        <v>4</v>
      </c>
      <c r="E63" s="54">
        <v>2</v>
      </c>
      <c r="F63" s="75">
        <f t="shared" si="0"/>
        <v>0.66666666666666663</v>
      </c>
      <c r="G63" s="76">
        <f t="shared" si="1"/>
        <v>0.33333333333333331</v>
      </c>
      <c r="H63" s="79">
        <v>37</v>
      </c>
    </row>
    <row r="64" spans="1:8" x14ac:dyDescent="0.25">
      <c r="A64" s="94" t="s">
        <v>73</v>
      </c>
      <c r="B64" s="86">
        <v>22</v>
      </c>
      <c r="C64" s="35">
        <v>13</v>
      </c>
      <c r="D64" s="35">
        <v>6</v>
      </c>
      <c r="E64" s="54">
        <v>7</v>
      </c>
      <c r="F64" s="75">
        <f t="shared" si="0"/>
        <v>0.46153846153846156</v>
      </c>
      <c r="G64" s="76">
        <f t="shared" si="1"/>
        <v>0.53846153846153844</v>
      </c>
      <c r="H64" s="79">
        <v>325</v>
      </c>
    </row>
    <row r="65" spans="1:16" x14ac:dyDescent="0.25">
      <c r="A65" s="94" t="s">
        <v>139</v>
      </c>
      <c r="B65" s="86">
        <v>3</v>
      </c>
      <c r="C65" s="35">
        <v>2</v>
      </c>
      <c r="D65" s="35">
        <v>0</v>
      </c>
      <c r="E65" s="54">
        <v>2</v>
      </c>
      <c r="F65" s="75">
        <f t="shared" si="0"/>
        <v>0</v>
      </c>
      <c r="G65" s="76">
        <f t="shared" si="1"/>
        <v>1</v>
      </c>
      <c r="H65" s="79">
        <v>23</v>
      </c>
    </row>
    <row r="66" spans="1:16" x14ac:dyDescent="0.25">
      <c r="A66" s="94" t="s">
        <v>140</v>
      </c>
      <c r="B66" s="86">
        <v>14</v>
      </c>
      <c r="C66" s="35">
        <v>20</v>
      </c>
      <c r="D66" s="35">
        <v>12</v>
      </c>
      <c r="E66" s="54">
        <v>8</v>
      </c>
      <c r="F66" s="75">
        <f t="shared" si="0"/>
        <v>0.6</v>
      </c>
      <c r="G66" s="76">
        <f t="shared" si="1"/>
        <v>0.4</v>
      </c>
      <c r="H66" s="79">
        <v>293</v>
      </c>
    </row>
    <row r="67" spans="1:16" x14ac:dyDescent="0.25">
      <c r="A67" s="94" t="s">
        <v>141</v>
      </c>
      <c r="B67" s="86">
        <v>12</v>
      </c>
      <c r="C67" s="35">
        <v>7</v>
      </c>
      <c r="D67" s="35">
        <v>5</v>
      </c>
      <c r="E67" s="54">
        <v>2</v>
      </c>
      <c r="F67" s="75">
        <f t="shared" si="0"/>
        <v>0.7142857142857143</v>
      </c>
      <c r="G67" s="76">
        <f t="shared" si="1"/>
        <v>0.2857142857142857</v>
      </c>
      <c r="H67" s="79">
        <v>159</v>
      </c>
    </row>
    <row r="68" spans="1:16" x14ac:dyDescent="0.25">
      <c r="A68" s="94" t="s">
        <v>145</v>
      </c>
      <c r="B68" s="86">
        <v>18</v>
      </c>
      <c r="C68" s="35">
        <v>8</v>
      </c>
      <c r="D68" s="35">
        <v>5</v>
      </c>
      <c r="E68" s="54">
        <v>3</v>
      </c>
      <c r="F68" s="75">
        <f t="shared" si="0"/>
        <v>0.625</v>
      </c>
      <c r="G68" s="76">
        <f t="shared" si="1"/>
        <v>0.375</v>
      </c>
      <c r="H68" s="79">
        <v>102</v>
      </c>
    </row>
    <row r="69" spans="1:16" s="53" customFormat="1" x14ac:dyDescent="0.25">
      <c r="A69" s="95" t="s">
        <v>142</v>
      </c>
      <c r="B69" s="87">
        <v>0</v>
      </c>
      <c r="C69" s="51">
        <v>0</v>
      </c>
      <c r="D69" s="51">
        <v>0</v>
      </c>
      <c r="E69" s="54">
        <v>0</v>
      </c>
      <c r="F69" s="75">
        <v>0</v>
      </c>
      <c r="G69" s="76">
        <v>0</v>
      </c>
      <c r="H69" s="79">
        <v>0</v>
      </c>
      <c r="I69" s="50"/>
      <c r="J69" s="50"/>
      <c r="K69" s="50"/>
      <c r="L69" s="50"/>
    </row>
    <row r="70" spans="1:16" x14ac:dyDescent="0.25">
      <c r="A70" s="94" t="s">
        <v>16</v>
      </c>
      <c r="B70" s="86">
        <v>8</v>
      </c>
      <c r="C70" s="35">
        <v>4</v>
      </c>
      <c r="D70" s="35">
        <v>2</v>
      </c>
      <c r="E70" s="54">
        <v>2</v>
      </c>
      <c r="F70" s="75">
        <f t="shared" si="0"/>
        <v>0.5</v>
      </c>
      <c r="G70" s="76">
        <f t="shared" si="1"/>
        <v>0.5</v>
      </c>
      <c r="H70" s="79">
        <v>32</v>
      </c>
    </row>
    <row r="71" spans="1:16" ht="15.75" thickBot="1" x14ac:dyDescent="0.3">
      <c r="A71" s="96" t="s">
        <v>143</v>
      </c>
      <c r="B71" s="85">
        <v>2</v>
      </c>
      <c r="C71" s="80">
        <v>3</v>
      </c>
      <c r="D71" s="80">
        <v>1</v>
      </c>
      <c r="E71" s="81">
        <v>2</v>
      </c>
      <c r="F71" s="75">
        <f t="shared" si="0"/>
        <v>0.33333333333333331</v>
      </c>
      <c r="G71" s="76">
        <f t="shared" si="1"/>
        <v>0.66666666666666663</v>
      </c>
      <c r="H71" s="84">
        <v>24</v>
      </c>
    </row>
    <row r="72" spans="1:16" ht="15.75" thickBot="1" x14ac:dyDescent="0.3">
      <c r="A72" s="97" t="s">
        <v>93</v>
      </c>
      <c r="B72" s="71">
        <f>SUM(B8:B71)</f>
        <v>1772</v>
      </c>
      <c r="C72" s="71">
        <f>SUM(C8:C71)</f>
        <v>1312</v>
      </c>
      <c r="D72" s="71">
        <f>SUM(D8:D71)</f>
        <v>756</v>
      </c>
      <c r="E72" s="71">
        <f>SUM(E8:E71)</f>
        <v>556</v>
      </c>
      <c r="F72" s="73">
        <f>D72/C72</f>
        <v>0.57621951219512191</v>
      </c>
      <c r="G72" s="72">
        <f>E72/C72</f>
        <v>0.42378048780487804</v>
      </c>
      <c r="H72" s="71">
        <f>SUM(H8:H71)</f>
        <v>22287</v>
      </c>
    </row>
    <row r="74" spans="1:16" x14ac:dyDescent="0.25">
      <c r="A74" s="8" t="s">
        <v>92</v>
      </c>
      <c r="B74" s="129"/>
      <c r="C74" s="129"/>
      <c r="D74" s="129"/>
      <c r="E74" s="129"/>
      <c r="F74" s="129"/>
      <c r="G74" s="129"/>
      <c r="H74" s="129"/>
      <c r="M74" s="129"/>
      <c r="N74" s="129"/>
      <c r="O74" s="129"/>
      <c r="P74" s="4"/>
    </row>
    <row r="75" spans="1:16" x14ac:dyDescent="0.25">
      <c r="A75" s="197" t="s">
        <v>144</v>
      </c>
      <c r="B75" s="197"/>
      <c r="C75" s="197"/>
      <c r="D75" s="197"/>
      <c r="E75" s="197"/>
      <c r="F75" s="197"/>
      <c r="G75" s="197"/>
      <c r="H75" s="129"/>
      <c r="M75" s="129"/>
      <c r="N75" s="129"/>
      <c r="O75" s="129"/>
      <c r="P75" s="4"/>
    </row>
    <row r="76" spans="1:16" ht="15" customHeight="1" x14ac:dyDescent="0.25">
      <c r="A76" s="198" t="s">
        <v>103</v>
      </c>
      <c r="B76" s="198"/>
      <c r="C76" s="198"/>
      <c r="D76" s="198"/>
      <c r="E76" s="198"/>
      <c r="F76" s="198"/>
      <c r="G76" s="198"/>
      <c r="H76" s="33"/>
      <c r="M76" s="33"/>
      <c r="N76" s="33"/>
      <c r="O76" s="33"/>
      <c r="P76" s="33"/>
    </row>
    <row r="77" spans="1:16" x14ac:dyDescent="0.25">
      <c r="A77" s="198"/>
      <c r="B77" s="198"/>
      <c r="C77" s="198"/>
      <c r="D77" s="198"/>
      <c r="E77" s="198"/>
      <c r="F77" s="198"/>
      <c r="G77" s="198"/>
      <c r="H77" s="33"/>
      <c r="M77" s="33"/>
      <c r="N77" s="33"/>
      <c r="O77" s="33"/>
      <c r="P77" s="33"/>
    </row>
    <row r="78" spans="1:16" ht="15" customHeight="1" x14ac:dyDescent="0.25">
      <c r="A78" s="199" t="s">
        <v>104</v>
      </c>
      <c r="B78" s="199"/>
      <c r="C78" s="199"/>
      <c r="D78" s="199"/>
      <c r="E78" s="199"/>
      <c r="F78" s="199"/>
      <c r="G78" s="199"/>
    </row>
    <row r="79" spans="1:16" x14ac:dyDescent="0.25">
      <c r="A79" s="199"/>
      <c r="B79" s="199"/>
      <c r="C79" s="199"/>
      <c r="D79" s="199"/>
      <c r="E79" s="199"/>
      <c r="F79" s="199"/>
      <c r="G79" s="199"/>
    </row>
    <row r="80" spans="1:16" x14ac:dyDescent="0.25">
      <c r="A80" s="10" t="s">
        <v>105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Number of Children Served</vt:lpstr>
      <vt:lpstr>Applications-Jan.22</vt:lpstr>
      <vt:lpstr>Applications-Feb.22 </vt:lpstr>
      <vt:lpstr>Applications-Mar 22</vt:lpstr>
      <vt:lpstr>Applications- Apr 22</vt:lpstr>
      <vt:lpstr>Applications- May 22</vt:lpstr>
      <vt:lpstr>Applications- June 22</vt:lpstr>
      <vt:lpstr>Applications- July 22</vt:lpstr>
      <vt:lpstr>Applications- Aug 22</vt:lpstr>
      <vt:lpstr>Applications-Sep 22 </vt:lpstr>
      <vt:lpstr>Applications-Oct 22</vt:lpstr>
      <vt:lpstr>ApplicationsNov 22</vt:lpstr>
      <vt:lpstr>Applications-Dec 22</vt:lpstr>
      <vt:lpstr>Applications-June</vt:lpstr>
      <vt:lpstr>'Applications- Apr 22'!Print_Area</vt:lpstr>
      <vt:lpstr>'Applications- Aug 22'!Print_Area</vt:lpstr>
      <vt:lpstr>'Applications- July 22'!Print_Area</vt:lpstr>
      <vt:lpstr>'Applications- June 22'!Print_Area</vt:lpstr>
      <vt:lpstr>'Applications- May 22'!Print_Area</vt:lpstr>
      <vt:lpstr>'Applications-Dec 22'!Print_Area</vt:lpstr>
      <vt:lpstr>'Applications-Feb.22 '!Print_Area</vt:lpstr>
      <vt:lpstr>'Applications-Jan.22'!Print_Area</vt:lpstr>
      <vt:lpstr>'Applications-Mar 22'!Print_Area</vt:lpstr>
      <vt:lpstr>'ApplicationsNov 22'!Print_Area</vt:lpstr>
      <vt:lpstr>'Applications-Oct 22'!Print_Area</vt:lpstr>
      <vt:lpstr>'Applications-Sep 22 '!Print_Area</vt:lpstr>
      <vt:lpstr>'Number of Children Served'!Print_Area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2019-11-14T19:48:59Z</cp:lastPrinted>
  <dcterms:created xsi:type="dcterms:W3CDTF">2016-01-25T13:40:55Z</dcterms:created>
  <dcterms:modified xsi:type="dcterms:W3CDTF">2023-01-13T21:38:36Z</dcterms:modified>
</cp:coreProperties>
</file>