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5\JULY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firstSheet="5" activeTab="7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Q47" i="1" l="1"/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1" i="48"/>
  <c r="H21" i="48"/>
  <c r="G22" i="48"/>
  <c r="H22" i="48"/>
  <c r="G23" i="48"/>
  <c r="H23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1" i="48"/>
  <c r="H71" i="48"/>
  <c r="G22" i="46"/>
  <c r="H22" i="46"/>
  <c r="G23" i="46"/>
  <c r="H23" i="46"/>
  <c r="G24" i="46"/>
  <c r="H24" i="46"/>
  <c r="G25" i="46"/>
  <c r="H25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E73" i="48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E73" i="46"/>
  <c r="D73" i="46"/>
  <c r="C73" i="46"/>
  <c r="H72" i="46"/>
  <c r="G72" i="46"/>
  <c r="H18" i="46"/>
  <c r="G18" i="46"/>
  <c r="H17" i="46"/>
  <c r="G17" i="46"/>
  <c r="H16" i="46"/>
  <c r="G16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48" l="1"/>
  <c r="H73" i="48"/>
  <c r="H73" i="46"/>
  <c r="G73" i="46"/>
  <c r="H73" i="45"/>
  <c r="G73" i="44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comments1.xml><?xml version="1.0" encoding="utf-8"?>
<comments xmlns="http://schemas.openxmlformats.org/spreadsheetml/2006/main">
  <authors>
    <author>Eric Bryant</author>
  </authors>
  <commentList>
    <comment ref="B34" authorId="0" shapeId="0">
      <text>
        <r>
          <rPr>
            <sz val="9"/>
            <color indexed="81"/>
            <rFont val="Tahoma"/>
            <charset val="1"/>
          </rPr>
          <t xml:space="preserve">This is a combination of Jefferson East and Jefferson West
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 xml:space="preserve">This combines Orleans-Algiers and Orleans-Midtown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<sst xmlns="http://schemas.openxmlformats.org/spreadsheetml/2006/main" count="1252" uniqueCount="202">
  <si>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</si>
  <si>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</si>
  <si>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</si>
  <si>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</si>
  <si>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</si>
  <si>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</si>
  <si>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</si>
  <si>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</si>
  <si>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</si>
  <si>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</si>
  <si>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</si>
  <si>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</si>
  <si>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</si>
  <si>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</si>
  <si>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</si>
  <si>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</si>
  <si>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</si>
  <si>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</si>
  <si>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</si>
  <si>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</si>
  <si>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</si>
  <si>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</si>
  <si>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</si>
  <si>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</si>
  <si>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</si>
  <si>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</si>
  <si>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</si>
  <si>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</si>
  <si>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</si>
  <si>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</si>
  <si>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</si>
  <si>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</si>
  <si>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</si>
  <si>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</si>
  <si>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</si>
  <si>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</si>
  <si>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</si>
  <si>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</si>
  <si>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</si>
  <si>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</si>
  <si>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</si>
  <si>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</si>
  <si>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</si>
  <si>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</si>
  <si>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</si>
  <si>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</si>
  <si>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</si>
  <si>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</si>
  <si>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</si>
  <si>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</si>
  <si>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</si>
  <si>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</si>
  <si>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</si>
  <si>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</si>
  <si>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</si>
  <si>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</si>
  <si>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</si>
  <si>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</si>
  <si>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</si>
  <si>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</si>
  <si>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</si>
  <si>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</si>
  <si>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</si>
  <si>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</si>
  <si>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</si>
  <si>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</si>
  <si>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</si>
  <si>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</si>
  <si>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</si>
  <si>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</si>
  <si>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</si>
  <si>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</si>
  <si>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</si>
  <si>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</si>
  <si>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</si>
  <si>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</si>
  <si>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</si>
  <si>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</si>
  <si>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</si>
  <si>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</si>
  <si>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</si>
  <si>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</si>
  <si>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</si>
  <si>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</si>
  <si>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</si>
  <si>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</si>
  <si>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</si>
  <si>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</si>
  <si>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</si>
  <si>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</si>
  <si>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</si>
  <si>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</si>
  <si>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</si>
  <si>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</si>
  <si>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</si>
  <si>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</si>
  <si>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</si>
  <si>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</si>
  <si>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</si>
  <si>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</si>
  <si>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</si>
  <si>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</si>
  <si>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</si>
  <si>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</si>
  <si>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</si>
  <si>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</si>
  <si>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</si>
  <si>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</si>
  <si>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</si>
  <si>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</si>
  <si>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</si>
  <si>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</si>
  <si>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</si>
  <si>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</si>
  <si>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</si>
  <si>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</si>
  <si>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</si>
  <si>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</si>
  <si>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</si>
  <si>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</si>
  <si>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</si>
  <si>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</si>
  <si>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</si>
  <si>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</si>
  <si>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</si>
  <si>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</si>
  <si>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</si>
  <si>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</si>
  <si>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</si>
  <si>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</si>
  <si>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</si>
  <si>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</si>
  <si>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</si>
  <si>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</si>
  <si>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</si>
  <si>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</si>
  <si>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</si>
  <si>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</si>
  <si>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</si>
  <si>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</si>
  <si>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</si>
  <si>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</si>
  <si>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</si>
  <si>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</si>
  <si>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</si>
  <si>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</si>
  <si>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</si>
  <si>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</si>
  <si>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</si>
  <si>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</si>
  <si>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</si>
  <si>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</si>
  <si>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</si>
  <si>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</si>
  <si>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</si>
  <si>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</si>
  <si>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</si>
  <si>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</si>
  <si>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</si>
  <si>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</si>
  <si>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</si>
  <si>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</si>
  <si>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</si>
  <si>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</si>
  <si>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</si>
  <si>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</si>
  <si>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</si>
  <si>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</si>
  <si>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</si>
  <si>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</si>
  <si>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</si>
  <si>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</si>
  <si>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</si>
  <si>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</si>
  <si>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</si>
  <si>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</si>
  <si>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</si>
  <si>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</si>
  <si>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</si>
  <si>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</si>
  <si>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</si>
  <si>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</si>
  <si>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</si>
  <si>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</si>
  <si>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</si>
  <si>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</si>
  <si>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</si>
  <si>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</si>
  <si>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</si>
  <si>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</si>
  <si>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</si>
  <si>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</si>
  <si>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</si>
  <si>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</si>
  <si>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</si>
  <si>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</si>
  <si>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</si>
  <si>
    <t>&lt;185</t>
  </si>
  <si>
    <t>&lt;77</t>
  </si>
  <si>
    <t>&lt;198</t>
  </si>
  <si>
    <t>&lt;72</t>
  </si>
  <si>
    <t>&lt;54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</si>
</sst>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41" borderId="19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41" borderId="10" xfId="0" applyFont="1" applyFill="1" applyBorder="1" applyAlignment="1">
      <alignment horizontal="center" vertical="center"/>
    </xf>
    <xf numFmtId="0" fontId="48" fillId="41" borderId="46" xfId="0" applyFont="1" applyFill="1" applyBorder="1" applyAlignment="1">
      <alignment horizontal="center" vertical="center"/>
    </xf>
    <xf numFmtId="0" fontId="36" fillId="41" borderId="10" xfId="0" applyFont="1" applyFill="1" applyBorder="1" applyAlignment="1">
      <alignment horizontal="center" vertical="center" wrapText="1"/>
    </xf>
    <xf numFmtId="166" fontId="36" fillId="41" borderId="10" xfId="0" applyNumberFormat="1" applyFont="1" applyFill="1" applyBorder="1" applyAlignment="1">
      <alignment horizontal="center" vertical="center" wrapText="1"/>
    </xf>
    <xf numFmtId="166" fontId="36" fillId="41" borderId="46" xfId="0" applyNumberFormat="1" applyFont="1" applyFill="1" applyBorder="1" applyAlignment="1">
      <alignment horizontal="center" vertical="center" wrapText="1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1449917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8307916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40" activePane="bottomLeft" state="frozen"/>
      <selection pane="bottomLeft" activeCell="S48" sqref="S48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75" t="s">
        <v>83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6"/>
      <c r="V1" s="6"/>
      <c r="W1" s="6"/>
      <c r="X1" s="6"/>
      <c r="Y1" s="6"/>
    </row>
    <row r="2" spans="2:35" s="3" customFormat="1" x14ac:dyDescent="0.25">
      <c r="C2" s="176" t="s">
        <v>84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6"/>
      <c r="U2" s="6"/>
      <c r="V2" s="6"/>
      <c r="W2" s="6"/>
      <c r="X2" s="6"/>
      <c r="Y2" s="6"/>
    </row>
    <row r="3" spans="2:35" s="3" customFormat="1" x14ac:dyDescent="0.25">
      <c r="C3" s="176" t="s">
        <v>87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6"/>
      <c r="U3" s="6"/>
      <c r="V3" s="6"/>
      <c r="W3" s="6"/>
      <c r="X3" s="6"/>
      <c r="Y3" s="6"/>
    </row>
    <row r="4" spans="2:35" s="3" customFormat="1" x14ac:dyDescent="0.25">
      <c r="C4" s="176" t="s">
        <v>85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6"/>
      <c r="U4" s="6"/>
      <c r="V4" s="6"/>
      <c r="W4" s="6"/>
      <c r="X4" s="6"/>
      <c r="Y4" s="6"/>
    </row>
    <row r="5" spans="2:35" s="3" customFormat="1" x14ac:dyDescent="0.25">
      <c r="C5" s="176" t="s">
        <v>81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6"/>
      <c r="T5" s="6"/>
      <c r="U5" s="6"/>
      <c r="V5" s="6"/>
      <c r="W5" s="6"/>
      <c r="X5" s="6"/>
      <c r="Y5" s="6"/>
    </row>
    <row r="6" spans="2:35" s="3" customFormat="1" x14ac:dyDescent="0.25">
      <c r="C6" s="176" t="s">
        <v>82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77" t="s">
        <v>157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</row>
    <row r="9" spans="2:35" ht="23.25" customHeight="1" thickBot="1" x14ac:dyDescent="0.3"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72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73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74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72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73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74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72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73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74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66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67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68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>
        <v>12427113.51</v>
      </c>
      <c r="D34" s="41">
        <v>16073</v>
      </c>
      <c r="E34" s="41">
        <v>921</v>
      </c>
      <c r="F34" s="41">
        <v>1649</v>
      </c>
      <c r="G34" s="41">
        <v>2487</v>
      </c>
      <c r="H34" s="42">
        <v>2786</v>
      </c>
      <c r="I34" s="43">
        <v>2506</v>
      </c>
      <c r="J34" s="43">
        <v>1621</v>
      </c>
      <c r="K34" s="43">
        <v>1023</v>
      </c>
      <c r="L34" s="43">
        <v>826</v>
      </c>
      <c r="M34" s="43">
        <v>719</v>
      </c>
      <c r="N34" s="43">
        <v>553</v>
      </c>
      <c r="O34" s="43">
        <v>441</v>
      </c>
      <c r="P34" s="44">
        <v>299</v>
      </c>
      <c r="Q34" s="45">
        <v>175</v>
      </c>
      <c r="R34" s="46">
        <v>67</v>
      </c>
      <c r="S34" s="166">
        <v>1052</v>
      </c>
    </row>
    <row r="35" spans="2:19" ht="16.5" customHeight="1" thickBot="1" x14ac:dyDescent="0.3">
      <c r="B35" s="38" t="s">
        <v>86</v>
      </c>
      <c r="C35" s="53">
        <v>1069808.42</v>
      </c>
      <c r="D35" s="47">
        <v>1429</v>
      </c>
      <c r="E35" s="47">
        <v>280</v>
      </c>
      <c r="F35" s="47">
        <v>296</v>
      </c>
      <c r="G35" s="47">
        <v>266</v>
      </c>
      <c r="H35" s="48">
        <v>220</v>
      </c>
      <c r="I35" s="48">
        <v>156</v>
      </c>
      <c r="J35" s="48">
        <v>80</v>
      </c>
      <c r="K35" s="48">
        <v>40</v>
      </c>
      <c r="L35" s="48">
        <v>26</v>
      </c>
      <c r="M35" s="48">
        <v>25</v>
      </c>
      <c r="N35" s="48">
        <v>12</v>
      </c>
      <c r="O35" s="49">
        <v>12</v>
      </c>
      <c r="P35" s="50">
        <v>11</v>
      </c>
      <c r="Q35" s="50" t="s">
        <v>158</v>
      </c>
      <c r="R35" s="51" t="s">
        <v>158</v>
      </c>
      <c r="S35" s="167"/>
    </row>
    <row r="36" spans="2:19" ht="16.5" customHeight="1" thickBot="1" x14ac:dyDescent="0.3">
      <c r="B36" s="66" t="s">
        <v>89</v>
      </c>
      <c r="C36" s="39">
        <f>SUM(C34:C35)</f>
        <v>13496921.93</v>
      </c>
      <c r="D36" s="40">
        <f>SUM(D34:D35)</f>
        <v>17502</v>
      </c>
      <c r="E36" s="40">
        <f>SUM(E34:E35)</f>
        <v>1201</v>
      </c>
      <c r="F36" s="40">
        <f t="shared" ref="F36:P36" si="4">SUM(F34:F35)</f>
        <v>1945</v>
      </c>
      <c r="G36" s="40">
        <f t="shared" si="4"/>
        <v>2753</v>
      </c>
      <c r="H36" s="40">
        <f t="shared" si="4"/>
        <v>3006</v>
      </c>
      <c r="I36" s="40">
        <f t="shared" si="4"/>
        <v>2662</v>
      </c>
      <c r="J36" s="40">
        <f t="shared" si="4"/>
        <v>1701</v>
      </c>
      <c r="K36" s="40">
        <f t="shared" si="4"/>
        <v>1063</v>
      </c>
      <c r="L36" s="40">
        <f t="shared" si="4"/>
        <v>852</v>
      </c>
      <c r="M36" s="40">
        <f t="shared" si="4"/>
        <v>744</v>
      </c>
      <c r="N36" s="40">
        <f t="shared" si="4"/>
        <v>565</v>
      </c>
      <c r="O36" s="40">
        <f t="shared" si="4"/>
        <v>453</v>
      </c>
      <c r="P36" s="40">
        <f t="shared" si="4"/>
        <v>310</v>
      </c>
      <c r="Q36" s="40" t="s">
        <v>197</v>
      </c>
      <c r="R36" s="40" t="s">
        <v>198</v>
      </c>
      <c r="S36" s="168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>
        <v>11075233.220000001</v>
      </c>
      <c r="D39" s="41">
        <v>16086</v>
      </c>
      <c r="E39" s="41">
        <v>882</v>
      </c>
      <c r="F39" s="41">
        <v>1621</v>
      </c>
      <c r="G39" s="41">
        <v>2446</v>
      </c>
      <c r="H39" s="42">
        <v>2771</v>
      </c>
      <c r="I39" s="43">
        <v>2537</v>
      </c>
      <c r="J39" s="43">
        <v>1644</v>
      </c>
      <c r="K39" s="43">
        <v>1066</v>
      </c>
      <c r="L39" s="43">
        <v>839</v>
      </c>
      <c r="M39" s="43">
        <v>726</v>
      </c>
      <c r="N39" s="43">
        <v>553</v>
      </c>
      <c r="O39" s="43">
        <v>445</v>
      </c>
      <c r="P39" s="44">
        <v>306</v>
      </c>
      <c r="Q39" s="45">
        <v>188</v>
      </c>
      <c r="R39" s="46">
        <v>62</v>
      </c>
      <c r="S39" s="166">
        <v>1052</v>
      </c>
    </row>
    <row r="40" spans="2:19" ht="16.5" customHeight="1" thickBot="1" x14ac:dyDescent="0.3">
      <c r="B40" s="38" t="s">
        <v>86</v>
      </c>
      <c r="C40" s="53">
        <v>1089555.6599999999</v>
      </c>
      <c r="D40" s="47">
        <v>1533</v>
      </c>
      <c r="E40" s="47">
        <v>270</v>
      </c>
      <c r="F40" s="47">
        <v>289</v>
      </c>
      <c r="G40" s="47">
        <v>283</v>
      </c>
      <c r="H40" s="48">
        <v>203</v>
      </c>
      <c r="I40" s="48">
        <v>173</v>
      </c>
      <c r="J40" s="48">
        <v>104</v>
      </c>
      <c r="K40" s="48">
        <v>63</v>
      </c>
      <c r="L40" s="48">
        <v>41</v>
      </c>
      <c r="M40" s="48">
        <v>40</v>
      </c>
      <c r="N40" s="48">
        <v>26</v>
      </c>
      <c r="O40" s="49">
        <v>17</v>
      </c>
      <c r="P40" s="50">
        <v>16</v>
      </c>
      <c r="Q40" s="50" t="s">
        <v>158</v>
      </c>
      <c r="R40" s="51" t="s">
        <v>158</v>
      </c>
      <c r="S40" s="167"/>
    </row>
    <row r="41" spans="2:19" ht="16.5" customHeight="1" thickBot="1" x14ac:dyDescent="0.3">
      <c r="B41" s="66" t="s">
        <v>89</v>
      </c>
      <c r="C41" s="39">
        <f>SUM(C39:C40)</f>
        <v>12164788.880000001</v>
      </c>
      <c r="D41" s="40">
        <f>SUM(D39:D40)</f>
        <v>17619</v>
      </c>
      <c r="E41" s="40">
        <f>SUM(E39:E40)</f>
        <v>1152</v>
      </c>
      <c r="F41" s="40">
        <f t="shared" ref="F41:P41" si="5">SUM(F39:F40)</f>
        <v>1910</v>
      </c>
      <c r="G41" s="40">
        <f t="shared" si="5"/>
        <v>2729</v>
      </c>
      <c r="H41" s="40">
        <f t="shared" si="5"/>
        <v>2974</v>
      </c>
      <c r="I41" s="40">
        <f t="shared" si="5"/>
        <v>2710</v>
      </c>
      <c r="J41" s="40">
        <f t="shared" si="5"/>
        <v>1748</v>
      </c>
      <c r="K41" s="40">
        <f t="shared" si="5"/>
        <v>1129</v>
      </c>
      <c r="L41" s="40">
        <f t="shared" si="5"/>
        <v>880</v>
      </c>
      <c r="M41" s="40">
        <f t="shared" si="5"/>
        <v>766</v>
      </c>
      <c r="N41" s="40">
        <f t="shared" si="5"/>
        <v>579</v>
      </c>
      <c r="O41" s="40">
        <f t="shared" si="5"/>
        <v>462</v>
      </c>
      <c r="P41" s="40">
        <f t="shared" si="5"/>
        <v>322</v>
      </c>
      <c r="Q41" s="40" t="s">
        <v>199</v>
      </c>
      <c r="R41" s="40" t="s">
        <v>200</v>
      </c>
      <c r="S41" s="168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>
        <v>13674244.27</v>
      </c>
      <c r="D45" s="41">
        <v>16327</v>
      </c>
      <c r="E45" s="41">
        <v>900</v>
      </c>
      <c r="F45" s="41">
        <v>1654</v>
      </c>
      <c r="G45" s="41">
        <v>2457</v>
      </c>
      <c r="H45" s="42">
        <v>2799</v>
      </c>
      <c r="I45" s="43">
        <v>2571</v>
      </c>
      <c r="J45" s="43">
        <v>1684</v>
      </c>
      <c r="K45" s="43">
        <v>1087</v>
      </c>
      <c r="L45" s="43">
        <v>878</v>
      </c>
      <c r="M45" s="43">
        <v>711</v>
      </c>
      <c r="N45" s="43">
        <v>582</v>
      </c>
      <c r="O45" s="43">
        <v>447</v>
      </c>
      <c r="P45" s="44">
        <v>316</v>
      </c>
      <c r="Q45" s="45">
        <v>187</v>
      </c>
      <c r="R45" s="46">
        <v>54</v>
      </c>
      <c r="S45" s="169">
        <v>1043</v>
      </c>
    </row>
    <row r="46" spans="2:19" ht="16.5" customHeight="1" thickBot="1" x14ac:dyDescent="0.3">
      <c r="B46" s="38" t="s">
        <v>86</v>
      </c>
      <c r="C46" s="53">
        <v>1102694.2</v>
      </c>
      <c r="D46" s="47">
        <v>1522</v>
      </c>
      <c r="E46" s="47">
        <v>254</v>
      </c>
      <c r="F46" s="47">
        <v>291</v>
      </c>
      <c r="G46" s="47">
        <v>283</v>
      </c>
      <c r="H46" s="48">
        <v>191</v>
      </c>
      <c r="I46" s="48">
        <v>167</v>
      </c>
      <c r="J46" s="48">
        <v>99</v>
      </c>
      <c r="K46" s="48">
        <v>66</v>
      </c>
      <c r="L46" s="48">
        <v>51</v>
      </c>
      <c r="M46" s="48">
        <v>41</v>
      </c>
      <c r="N46" s="48">
        <v>32</v>
      </c>
      <c r="O46" s="49">
        <v>19</v>
      </c>
      <c r="P46" s="50">
        <v>17</v>
      </c>
      <c r="Q46" s="50">
        <v>11</v>
      </c>
      <c r="R46" s="51">
        <v>0</v>
      </c>
      <c r="S46" s="170"/>
    </row>
    <row r="47" spans="2:19" ht="16.5" customHeight="1" thickBot="1" x14ac:dyDescent="0.3">
      <c r="B47" s="67" t="s">
        <v>89</v>
      </c>
      <c r="C47" s="39">
        <f>SUM(C45:C46)</f>
        <v>14776938.469999999</v>
      </c>
      <c r="D47" s="40">
        <f>SUM(D45:D46)</f>
        <v>17849</v>
      </c>
      <c r="E47" s="40">
        <f>SUM(E45:E46)</f>
        <v>1154</v>
      </c>
      <c r="F47" s="40">
        <f t="shared" ref="F47:Q47" si="6">SUM(F45:F46)</f>
        <v>1945</v>
      </c>
      <c r="G47" s="40">
        <f t="shared" si="6"/>
        <v>2740</v>
      </c>
      <c r="H47" s="40">
        <f t="shared" si="6"/>
        <v>2990</v>
      </c>
      <c r="I47" s="40">
        <f t="shared" si="6"/>
        <v>2738</v>
      </c>
      <c r="J47" s="40">
        <f t="shared" si="6"/>
        <v>1783</v>
      </c>
      <c r="K47" s="40">
        <f t="shared" si="6"/>
        <v>1153</v>
      </c>
      <c r="L47" s="40">
        <f t="shared" si="6"/>
        <v>929</v>
      </c>
      <c r="M47" s="40">
        <f t="shared" si="6"/>
        <v>752</v>
      </c>
      <c r="N47" s="40">
        <f t="shared" si="6"/>
        <v>614</v>
      </c>
      <c r="O47" s="40">
        <f t="shared" si="6"/>
        <v>466</v>
      </c>
      <c r="P47" s="40">
        <f t="shared" si="6"/>
        <v>333</v>
      </c>
      <c r="Q47" s="40">
        <f t="shared" si="6"/>
        <v>198</v>
      </c>
      <c r="R47" s="40" t="s">
        <v>201</v>
      </c>
      <c r="S47" s="171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69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70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71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69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70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71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63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64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65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63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64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65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63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64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65"/>
    </row>
    <row r="74" spans="2:19" ht="15.75" thickTop="1" x14ac:dyDescent="0.25"/>
  </sheetData>
  <sheetProtection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34:S36"/>
    <mergeCell ref="S66:S68"/>
    <mergeCell ref="S71:S73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160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178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179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64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180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66" activePane="bottomLeft" state="frozen"/>
      <selection pane="bottomLeft" activeCell="T73" sqref="T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181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155">
        <v>21</v>
      </c>
      <c r="D9" s="156">
        <v>15</v>
      </c>
      <c r="E9" s="156">
        <v>5</v>
      </c>
      <c r="F9" s="156">
        <v>10</v>
      </c>
      <c r="G9" s="55">
        <f>E9/D9</f>
        <v>0.33333333333333331</v>
      </c>
      <c r="H9" s="56">
        <f t="shared" ref="H9:H72" si="0">F9/D9</f>
        <v>0.66666666666666663</v>
      </c>
      <c r="I9" s="102">
        <v>274</v>
      </c>
    </row>
    <row r="10" spans="2:9" ht="16.5" thickBot="1" x14ac:dyDescent="0.3">
      <c r="B10" s="103" t="s">
        <v>105</v>
      </c>
      <c r="C10" s="157">
        <v>4</v>
      </c>
      <c r="D10" s="158">
        <v>2</v>
      </c>
      <c r="E10" s="158">
        <v>0</v>
      </c>
      <c r="F10" s="158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157">
        <v>37</v>
      </c>
      <c r="D11" s="158">
        <v>29</v>
      </c>
      <c r="E11" s="158">
        <v>5</v>
      </c>
      <c r="F11" s="158">
        <v>24</v>
      </c>
      <c r="G11" s="58">
        <f>E11/D11</f>
        <v>0.17241379310344829</v>
      </c>
      <c r="H11" s="56">
        <f t="shared" si="0"/>
        <v>0.82758620689655171</v>
      </c>
      <c r="I11" s="104">
        <v>338</v>
      </c>
    </row>
    <row r="12" spans="2:9" ht="16.5" thickBot="1" x14ac:dyDescent="0.3">
      <c r="B12" s="103" t="s">
        <v>107</v>
      </c>
      <c r="C12" s="157">
        <v>2</v>
      </c>
      <c r="D12" s="158">
        <v>2</v>
      </c>
      <c r="E12" s="158">
        <v>0</v>
      </c>
      <c r="F12" s="158">
        <v>2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157">
        <v>14</v>
      </c>
      <c r="D13" s="158">
        <v>12</v>
      </c>
      <c r="E13" s="158">
        <v>1</v>
      </c>
      <c r="F13" s="158">
        <v>11</v>
      </c>
      <c r="G13" s="58">
        <f t="shared" si="1"/>
        <v>8.3333333333333329E-2</v>
      </c>
      <c r="H13" s="56">
        <f t="shared" si="0"/>
        <v>0.91666666666666663</v>
      </c>
      <c r="I13" s="104">
        <v>280</v>
      </c>
    </row>
    <row r="14" spans="2:9" ht="16.5" thickBot="1" x14ac:dyDescent="0.3">
      <c r="B14" s="103" t="s">
        <v>109</v>
      </c>
      <c r="C14" s="59">
        <v>1</v>
      </c>
      <c r="D14" s="158">
        <v>1</v>
      </c>
      <c r="E14" s="158">
        <v>0</v>
      </c>
      <c r="F14" s="158">
        <v>1</v>
      </c>
      <c r="G14" s="58">
        <f t="shared" si="1"/>
        <v>0</v>
      </c>
      <c r="H14" s="56">
        <f t="shared" si="0"/>
        <v>1</v>
      </c>
      <c r="I14" s="104">
        <v>57</v>
      </c>
    </row>
    <row r="15" spans="2:9" ht="16.5" thickBot="1" x14ac:dyDescent="0.3">
      <c r="B15" s="103" t="s">
        <v>110</v>
      </c>
      <c r="C15" s="59">
        <v>4</v>
      </c>
      <c r="D15" s="158">
        <v>4</v>
      </c>
      <c r="E15" s="158">
        <v>0</v>
      </c>
      <c r="F15" s="158">
        <v>4</v>
      </c>
      <c r="G15" s="58">
        <f t="shared" si="1"/>
        <v>0</v>
      </c>
      <c r="H15" s="56">
        <f t="shared" si="0"/>
        <v>1</v>
      </c>
      <c r="I15" s="104">
        <v>33</v>
      </c>
    </row>
    <row r="16" spans="2:9" ht="16.5" thickBot="1" x14ac:dyDescent="0.3">
      <c r="B16" s="103" t="s">
        <v>111</v>
      </c>
      <c r="C16" s="59">
        <v>26</v>
      </c>
      <c r="D16" s="158">
        <v>22</v>
      </c>
      <c r="E16" s="158">
        <v>3</v>
      </c>
      <c r="F16" s="158">
        <v>19</v>
      </c>
      <c r="G16" s="58">
        <f>E16/D16</f>
        <v>0.13636363636363635</v>
      </c>
      <c r="H16" s="56">
        <f t="shared" si="0"/>
        <v>0.86363636363636365</v>
      </c>
      <c r="I16" s="104">
        <v>344</v>
      </c>
    </row>
    <row r="17" spans="2:11" ht="16.5" thickBot="1" x14ac:dyDescent="0.3">
      <c r="B17" s="103" t="s">
        <v>112</v>
      </c>
      <c r="C17" s="59">
        <v>120</v>
      </c>
      <c r="D17" s="88">
        <v>97</v>
      </c>
      <c r="E17" s="158">
        <v>16</v>
      </c>
      <c r="F17" s="158">
        <v>81</v>
      </c>
      <c r="G17" s="58">
        <f t="shared" si="1"/>
        <v>0.16494845360824742</v>
      </c>
      <c r="H17" s="56">
        <f t="shared" si="0"/>
        <v>0.83505154639175261</v>
      </c>
      <c r="I17" s="104">
        <v>1318</v>
      </c>
    </row>
    <row r="18" spans="2:11" ht="16.5" thickBot="1" x14ac:dyDescent="0.3">
      <c r="B18" s="103" t="s">
        <v>25</v>
      </c>
      <c r="C18" s="59">
        <v>60</v>
      </c>
      <c r="D18" s="88">
        <v>62</v>
      </c>
      <c r="E18" s="158">
        <v>15</v>
      </c>
      <c r="F18" s="158">
        <v>47</v>
      </c>
      <c r="G18" s="58">
        <f>E18/D18</f>
        <v>0.24193548387096775</v>
      </c>
      <c r="H18" s="56">
        <f t="shared" si="0"/>
        <v>0.75806451612903225</v>
      </c>
      <c r="I18" s="104">
        <v>564</v>
      </c>
      <c r="K18" s="36"/>
    </row>
    <row r="19" spans="2:11" ht="16.5" thickBot="1" x14ac:dyDescent="0.3">
      <c r="B19" s="103" t="s">
        <v>11</v>
      </c>
      <c r="C19" s="59">
        <v>3</v>
      </c>
      <c r="D19" s="88">
        <v>2</v>
      </c>
      <c r="E19" s="158">
        <v>0</v>
      </c>
      <c r="F19" s="158">
        <v>2</v>
      </c>
      <c r="G19" s="58">
        <f t="shared" ref="G19:G72" si="2">E19/D19</f>
        <v>0</v>
      </c>
      <c r="H19" s="56">
        <f t="shared" si="0"/>
        <v>1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2</v>
      </c>
      <c r="D20" s="88">
        <v>2</v>
      </c>
      <c r="E20" s="158">
        <v>0</v>
      </c>
      <c r="F20" s="158">
        <v>2</v>
      </c>
      <c r="G20" s="58">
        <f t="shared" ref="G20:G71" si="3">E20/D20</f>
        <v>0</v>
      </c>
      <c r="H20" s="56">
        <f t="shared" ref="H20:H71" si="4">F20/D20</f>
        <v>1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88">
        <v>1</v>
      </c>
      <c r="E21" s="158">
        <v>0</v>
      </c>
      <c r="F21" s="158">
        <v>1</v>
      </c>
      <c r="G21" s="58">
        <f t="shared" si="3"/>
        <v>0</v>
      </c>
      <c r="H21" s="56">
        <f t="shared" si="4"/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88">
        <v>4</v>
      </c>
      <c r="E22" s="158">
        <v>1</v>
      </c>
      <c r="F22" s="158">
        <v>3</v>
      </c>
      <c r="G22" s="58">
        <f t="shared" si="3"/>
        <v>0.25</v>
      </c>
      <c r="H22" s="56">
        <f t="shared" si="4"/>
        <v>0.75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5</v>
      </c>
      <c r="E23" s="158">
        <v>1</v>
      </c>
      <c r="F23" s="158">
        <v>4</v>
      </c>
      <c r="G23" s="58">
        <f t="shared" si="3"/>
        <v>0.2</v>
      </c>
      <c r="H23" s="56">
        <f t="shared" si="4"/>
        <v>0.8</v>
      </c>
      <c r="I23" s="104">
        <v>9</v>
      </c>
      <c r="K23" s="36"/>
    </row>
    <row r="24" spans="2:11" ht="16.5" thickBot="1" x14ac:dyDescent="0.3">
      <c r="B24" s="103" t="s">
        <v>117</v>
      </c>
      <c r="C24" s="157">
        <v>8</v>
      </c>
      <c r="D24" s="88">
        <v>6</v>
      </c>
      <c r="E24" s="158">
        <v>0</v>
      </c>
      <c r="F24" s="158">
        <v>6</v>
      </c>
      <c r="G24" s="58">
        <f t="shared" si="3"/>
        <v>0</v>
      </c>
      <c r="H24" s="56">
        <f t="shared" si="4"/>
        <v>1</v>
      </c>
      <c r="I24" s="104">
        <v>88</v>
      </c>
    </row>
    <row r="25" spans="2:11" ht="16.5" thickBot="1" x14ac:dyDescent="0.3">
      <c r="B25" s="103" t="s">
        <v>118</v>
      </c>
      <c r="C25" s="59">
        <v>211</v>
      </c>
      <c r="D25" s="88">
        <v>178</v>
      </c>
      <c r="E25" s="158">
        <v>36</v>
      </c>
      <c r="F25" s="158">
        <v>142</v>
      </c>
      <c r="G25" s="58">
        <f t="shared" si="3"/>
        <v>0.20224719101123595</v>
      </c>
      <c r="H25" s="56">
        <f t="shared" si="4"/>
        <v>0.797752808988764</v>
      </c>
      <c r="I25" s="104">
        <v>2496</v>
      </c>
    </row>
    <row r="26" spans="2:11" ht="16.5" thickBot="1" x14ac:dyDescent="0.3">
      <c r="B26" s="103" t="s">
        <v>119</v>
      </c>
      <c r="C26" s="59">
        <v>0</v>
      </c>
      <c r="D26" s="88">
        <v>0</v>
      </c>
      <c r="E26" s="158">
        <v>0</v>
      </c>
      <c r="F26" s="158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59">
        <v>6</v>
      </c>
      <c r="D27" s="88">
        <v>3</v>
      </c>
      <c r="E27" s="158">
        <v>0</v>
      </c>
      <c r="F27" s="158">
        <v>3</v>
      </c>
      <c r="G27" s="58">
        <f t="shared" si="3"/>
        <v>0</v>
      </c>
      <c r="H27" s="56">
        <f t="shared" si="4"/>
        <v>1</v>
      </c>
      <c r="I27" s="104">
        <v>14</v>
      </c>
    </row>
    <row r="28" spans="2:11" ht="16.5" thickBot="1" x14ac:dyDescent="0.3">
      <c r="B28" s="103" t="s">
        <v>23</v>
      </c>
      <c r="C28" s="59">
        <v>8</v>
      </c>
      <c r="D28" s="88">
        <v>5</v>
      </c>
      <c r="E28" s="158">
        <v>0</v>
      </c>
      <c r="F28" s="158">
        <v>5</v>
      </c>
      <c r="G28" s="58">
        <f t="shared" si="3"/>
        <v>0</v>
      </c>
      <c r="H28" s="56">
        <f t="shared" si="4"/>
        <v>1</v>
      </c>
      <c r="I28" s="104">
        <v>96</v>
      </c>
    </row>
    <row r="29" spans="2:11" ht="16.5" thickBot="1" x14ac:dyDescent="0.3">
      <c r="B29" s="103" t="s">
        <v>13</v>
      </c>
      <c r="C29" s="59">
        <v>12</v>
      </c>
      <c r="D29" s="158">
        <v>5</v>
      </c>
      <c r="E29" s="158">
        <v>4</v>
      </c>
      <c r="F29" s="158">
        <v>1</v>
      </c>
      <c r="G29" s="58">
        <f t="shared" si="3"/>
        <v>0.8</v>
      </c>
      <c r="H29" s="56">
        <f t="shared" si="4"/>
        <v>0.2</v>
      </c>
      <c r="I29" s="104">
        <v>204</v>
      </c>
    </row>
    <row r="30" spans="2:11" ht="16.5" thickBot="1" x14ac:dyDescent="0.3">
      <c r="B30" s="103" t="s">
        <v>48</v>
      </c>
      <c r="C30" s="59">
        <v>6</v>
      </c>
      <c r="D30" s="158">
        <v>5</v>
      </c>
      <c r="E30" s="158">
        <v>0</v>
      </c>
      <c r="F30" s="158">
        <v>5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26</v>
      </c>
      <c r="D31" s="158">
        <v>21</v>
      </c>
      <c r="E31" s="158">
        <v>2</v>
      </c>
      <c r="F31" s="158">
        <v>19</v>
      </c>
      <c r="G31" s="58">
        <f t="shared" si="3"/>
        <v>9.5238095238095233E-2</v>
      </c>
      <c r="H31" s="56">
        <f t="shared" si="4"/>
        <v>0.90476190476190477</v>
      </c>
      <c r="I31" s="104">
        <v>312</v>
      </c>
    </row>
    <row r="32" spans="2:11" ht="16.5" thickBot="1" x14ac:dyDescent="0.3">
      <c r="B32" s="103" t="s">
        <v>3</v>
      </c>
      <c r="C32" s="59">
        <v>14</v>
      </c>
      <c r="D32" s="158">
        <v>12</v>
      </c>
      <c r="E32" s="158">
        <v>3</v>
      </c>
      <c r="F32" s="158">
        <v>9</v>
      </c>
      <c r="G32" s="58">
        <f t="shared" si="3"/>
        <v>0.25</v>
      </c>
      <c r="H32" s="56">
        <f t="shared" si="4"/>
        <v>0.75</v>
      </c>
      <c r="I32" s="104">
        <v>132</v>
      </c>
    </row>
    <row r="33" spans="2:9" ht="16.5" thickBot="1" x14ac:dyDescent="0.3">
      <c r="B33" s="103" t="s">
        <v>121</v>
      </c>
      <c r="C33" s="59">
        <v>4</v>
      </c>
      <c r="D33" s="158">
        <v>2</v>
      </c>
      <c r="E33" s="158">
        <v>0</v>
      </c>
      <c r="F33" s="158">
        <v>2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139</v>
      </c>
      <c r="D34" s="158">
        <v>117</v>
      </c>
      <c r="E34" s="158">
        <v>23</v>
      </c>
      <c r="F34" s="158">
        <v>94</v>
      </c>
      <c r="G34" s="58">
        <f t="shared" si="3"/>
        <v>0.19658119658119658</v>
      </c>
      <c r="H34" s="56">
        <f t="shared" si="4"/>
        <v>0.80341880341880345</v>
      </c>
      <c r="I34" s="104">
        <v>1300</v>
      </c>
    </row>
    <row r="35" spans="2:9" ht="16.5" thickBot="1" x14ac:dyDescent="0.3">
      <c r="B35" s="103" t="s">
        <v>123</v>
      </c>
      <c r="C35" s="59">
        <v>8</v>
      </c>
      <c r="D35" s="158">
        <v>8</v>
      </c>
      <c r="E35" s="158">
        <v>1</v>
      </c>
      <c r="F35" s="158">
        <v>7</v>
      </c>
      <c r="G35" s="58">
        <f t="shared" si="3"/>
        <v>0.125</v>
      </c>
      <c r="H35" s="56">
        <f t="shared" si="4"/>
        <v>0.875</v>
      </c>
      <c r="I35" s="104">
        <v>65</v>
      </c>
    </row>
    <row r="36" spans="2:9" ht="16.5" thickBot="1" x14ac:dyDescent="0.3">
      <c r="B36" s="103" t="s">
        <v>124</v>
      </c>
      <c r="C36" s="59">
        <v>123</v>
      </c>
      <c r="D36" s="158">
        <v>104</v>
      </c>
      <c r="E36" s="158">
        <v>26</v>
      </c>
      <c r="F36" s="158">
        <v>78</v>
      </c>
      <c r="G36" s="58">
        <f t="shared" si="3"/>
        <v>0.25</v>
      </c>
      <c r="H36" s="56">
        <f t="shared" si="4"/>
        <v>0.75</v>
      </c>
      <c r="I36" s="104">
        <v>1465</v>
      </c>
    </row>
    <row r="37" spans="2:9" ht="16.5" thickBot="1" x14ac:dyDescent="0.3">
      <c r="B37" s="103" t="s">
        <v>125</v>
      </c>
      <c r="C37" s="59">
        <v>19</v>
      </c>
      <c r="D37" s="158">
        <v>16</v>
      </c>
      <c r="E37" s="158">
        <v>3</v>
      </c>
      <c r="F37" s="158">
        <v>13</v>
      </c>
      <c r="G37" s="58">
        <f t="shared" si="3"/>
        <v>0.1875</v>
      </c>
      <c r="H37" s="56">
        <f t="shared" si="4"/>
        <v>0.8125</v>
      </c>
      <c r="I37" s="104">
        <v>120</v>
      </c>
    </row>
    <row r="38" spans="2:9" ht="16.5" thickBot="1" x14ac:dyDescent="0.3">
      <c r="B38" s="103" t="s">
        <v>126</v>
      </c>
      <c r="C38" s="59">
        <v>2</v>
      </c>
      <c r="D38" s="158">
        <v>1</v>
      </c>
      <c r="E38" s="158">
        <v>0</v>
      </c>
      <c r="F38" s="15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24</v>
      </c>
      <c r="D39" s="158">
        <v>17</v>
      </c>
      <c r="E39" s="158">
        <v>4</v>
      </c>
      <c r="F39" s="158">
        <v>13</v>
      </c>
      <c r="G39" s="58">
        <f t="shared" si="3"/>
        <v>0.23529411764705882</v>
      </c>
      <c r="H39" s="56">
        <f t="shared" si="4"/>
        <v>0.76470588235294112</v>
      </c>
      <c r="I39" s="104">
        <v>229</v>
      </c>
    </row>
    <row r="40" spans="2:9" ht="16.5" thickBot="1" x14ac:dyDescent="0.3">
      <c r="B40" s="103" t="s">
        <v>128</v>
      </c>
      <c r="C40" s="59">
        <v>41</v>
      </c>
      <c r="D40" s="158">
        <v>30</v>
      </c>
      <c r="E40" s="158">
        <v>4</v>
      </c>
      <c r="F40" s="158">
        <v>26</v>
      </c>
      <c r="G40" s="58">
        <f t="shared" si="3"/>
        <v>0.13333333333333333</v>
      </c>
      <c r="H40" s="56">
        <f t="shared" si="4"/>
        <v>0.8666666666666667</v>
      </c>
      <c r="I40" s="104">
        <v>189</v>
      </c>
    </row>
    <row r="41" spans="2:9" ht="16.5" thickBot="1" x14ac:dyDescent="0.3">
      <c r="B41" s="103" t="s">
        <v>129</v>
      </c>
      <c r="C41" s="59">
        <v>3</v>
      </c>
      <c r="D41" s="158">
        <v>5</v>
      </c>
      <c r="E41" s="158">
        <v>1</v>
      </c>
      <c r="F41" s="158">
        <v>4</v>
      </c>
      <c r="G41" s="58">
        <f t="shared" si="3"/>
        <v>0.2</v>
      </c>
      <c r="H41" s="56">
        <f t="shared" si="4"/>
        <v>0.8</v>
      </c>
      <c r="I41" s="104">
        <v>35</v>
      </c>
    </row>
    <row r="42" spans="2:9" ht="16.5" thickBot="1" x14ac:dyDescent="0.3">
      <c r="B42" s="103" t="s">
        <v>130</v>
      </c>
      <c r="C42" s="59">
        <v>10</v>
      </c>
      <c r="D42" s="158">
        <v>10</v>
      </c>
      <c r="E42" s="158">
        <v>1</v>
      </c>
      <c r="F42" s="158">
        <v>9</v>
      </c>
      <c r="G42" s="58">
        <f t="shared" si="3"/>
        <v>0.1</v>
      </c>
      <c r="H42" s="56">
        <f t="shared" si="4"/>
        <v>0.9</v>
      </c>
      <c r="I42" s="104">
        <v>99</v>
      </c>
    </row>
    <row r="43" spans="2:9" ht="16.5" thickBot="1" x14ac:dyDescent="0.3">
      <c r="B43" s="103" t="s">
        <v>131</v>
      </c>
      <c r="C43" s="59">
        <v>13</v>
      </c>
      <c r="D43" s="158">
        <v>11</v>
      </c>
      <c r="E43" s="158">
        <v>1</v>
      </c>
      <c r="F43" s="158">
        <v>10</v>
      </c>
      <c r="G43" s="58">
        <f t="shared" si="3"/>
        <v>9.0909090909090912E-2</v>
      </c>
      <c r="H43" s="56">
        <f t="shared" si="4"/>
        <v>0.90909090909090906</v>
      </c>
      <c r="I43" s="104">
        <v>235</v>
      </c>
    </row>
    <row r="44" spans="2:9" ht="16.5" thickBot="1" x14ac:dyDescent="0.3">
      <c r="B44" s="103" t="s">
        <v>132</v>
      </c>
      <c r="C44" s="59">
        <v>135</v>
      </c>
      <c r="D44" s="158">
        <v>117</v>
      </c>
      <c r="E44" s="158">
        <v>43</v>
      </c>
      <c r="F44" s="158">
        <v>74</v>
      </c>
      <c r="G44" s="58">
        <f t="shared" si="3"/>
        <v>0.36752136752136755</v>
      </c>
      <c r="H44" s="56">
        <f t="shared" si="4"/>
        <v>0.63247863247863245</v>
      </c>
      <c r="I44" s="104">
        <v>982</v>
      </c>
    </row>
    <row r="45" spans="2:9" ht="16.5" thickBot="1" x14ac:dyDescent="0.3">
      <c r="B45" s="103" t="s">
        <v>22</v>
      </c>
      <c r="C45" s="59">
        <v>61</v>
      </c>
      <c r="D45" s="158">
        <v>59</v>
      </c>
      <c r="E45" s="158">
        <v>16</v>
      </c>
      <c r="F45" s="158">
        <v>43</v>
      </c>
      <c r="G45" s="58">
        <f t="shared" si="3"/>
        <v>0.2711864406779661</v>
      </c>
      <c r="H45" s="56">
        <f t="shared" si="4"/>
        <v>0.72881355932203384</v>
      </c>
      <c r="I45" s="104">
        <v>971</v>
      </c>
    </row>
    <row r="46" spans="2:9" ht="16.5" thickBot="1" x14ac:dyDescent="0.3">
      <c r="B46" s="103" t="s">
        <v>1</v>
      </c>
      <c r="C46" s="59">
        <v>5</v>
      </c>
      <c r="D46" s="158">
        <v>3</v>
      </c>
      <c r="E46" s="158">
        <v>0</v>
      </c>
      <c r="F46" s="158">
        <v>3</v>
      </c>
      <c r="G46" s="58">
        <f t="shared" si="3"/>
        <v>0</v>
      </c>
      <c r="H46" s="56">
        <f t="shared" si="4"/>
        <v>1</v>
      </c>
      <c r="I46" s="104">
        <v>31</v>
      </c>
    </row>
    <row r="47" spans="2:9" ht="16.5" thickBot="1" x14ac:dyDescent="0.3">
      <c r="B47" s="103" t="s">
        <v>4</v>
      </c>
      <c r="C47" s="59">
        <v>12</v>
      </c>
      <c r="D47" s="158">
        <v>9</v>
      </c>
      <c r="E47" s="158">
        <v>2</v>
      </c>
      <c r="F47" s="158">
        <v>7</v>
      </c>
      <c r="G47" s="58">
        <f t="shared" si="3"/>
        <v>0.22222222222222221</v>
      </c>
      <c r="H47" s="56">
        <f t="shared" si="4"/>
        <v>0.77777777777777779</v>
      </c>
      <c r="I47" s="104">
        <v>245</v>
      </c>
    </row>
    <row r="48" spans="2:9" ht="16.5" thickBot="1" x14ac:dyDescent="0.3">
      <c r="B48" s="103" t="s">
        <v>21</v>
      </c>
      <c r="C48" s="59">
        <v>27</v>
      </c>
      <c r="D48" s="158">
        <v>28</v>
      </c>
      <c r="E48" s="158">
        <v>6</v>
      </c>
      <c r="F48" s="158">
        <v>22</v>
      </c>
      <c r="G48" s="58">
        <f t="shared" si="3"/>
        <v>0.21428571428571427</v>
      </c>
      <c r="H48" s="56">
        <f t="shared" si="4"/>
        <v>0.7857142857142857</v>
      </c>
      <c r="I48" s="104">
        <v>864</v>
      </c>
    </row>
    <row r="49" spans="2:9" ht="16.5" thickBot="1" x14ac:dyDescent="0.3">
      <c r="B49" s="103" t="s">
        <v>10</v>
      </c>
      <c r="C49" s="59">
        <v>4</v>
      </c>
      <c r="D49" s="158">
        <v>2</v>
      </c>
      <c r="E49" s="158">
        <v>0</v>
      </c>
      <c r="F49" s="158">
        <v>2</v>
      </c>
      <c r="G49" s="58">
        <f t="shared" si="3"/>
        <v>0</v>
      </c>
      <c r="H49" s="56">
        <f t="shared" si="4"/>
        <v>1</v>
      </c>
      <c r="I49" s="104">
        <v>7</v>
      </c>
    </row>
    <row r="50" spans="2:9" ht="16.5" thickBot="1" x14ac:dyDescent="0.3">
      <c r="B50" s="103" t="s">
        <v>20</v>
      </c>
      <c r="C50" s="59">
        <v>20</v>
      </c>
      <c r="D50" s="158">
        <v>18</v>
      </c>
      <c r="E50" s="158">
        <v>6</v>
      </c>
      <c r="F50" s="158">
        <v>12</v>
      </c>
      <c r="G50" s="58">
        <f t="shared" si="3"/>
        <v>0.33333333333333331</v>
      </c>
      <c r="H50" s="56">
        <f t="shared" si="4"/>
        <v>0.66666666666666663</v>
      </c>
      <c r="I50" s="104">
        <v>112</v>
      </c>
    </row>
    <row r="51" spans="2:9" ht="16.5" thickBot="1" x14ac:dyDescent="0.3">
      <c r="B51" s="103" t="s">
        <v>19</v>
      </c>
      <c r="C51" s="59">
        <v>4</v>
      </c>
      <c r="D51" s="158">
        <v>3</v>
      </c>
      <c r="E51" s="158">
        <v>0</v>
      </c>
      <c r="F51" s="158">
        <v>3</v>
      </c>
      <c r="G51" s="58">
        <f t="shared" si="3"/>
        <v>0</v>
      </c>
      <c r="H51" s="56">
        <f t="shared" si="4"/>
        <v>1</v>
      </c>
      <c r="I51" s="104">
        <v>22</v>
      </c>
    </row>
    <row r="52" spans="2:9" ht="16.5" thickBot="1" x14ac:dyDescent="0.3">
      <c r="B52" s="103" t="s">
        <v>2</v>
      </c>
      <c r="C52" s="59">
        <v>15</v>
      </c>
      <c r="D52" s="158">
        <v>17</v>
      </c>
      <c r="E52" s="158">
        <v>4</v>
      </c>
      <c r="F52" s="158">
        <v>13</v>
      </c>
      <c r="G52" s="58">
        <f t="shared" si="3"/>
        <v>0.23529411764705882</v>
      </c>
      <c r="H52" s="56">
        <f t="shared" si="4"/>
        <v>0.76470588235294112</v>
      </c>
      <c r="I52" s="104">
        <v>211</v>
      </c>
    </row>
    <row r="53" spans="2:9" ht="16.5" thickBot="1" x14ac:dyDescent="0.3">
      <c r="B53" s="103" t="s">
        <v>18</v>
      </c>
      <c r="C53" s="59">
        <v>16</v>
      </c>
      <c r="D53" s="158">
        <v>18</v>
      </c>
      <c r="E53" s="158">
        <v>1</v>
      </c>
      <c r="F53" s="158">
        <v>17</v>
      </c>
      <c r="G53" s="58">
        <f t="shared" si="3"/>
        <v>5.5555555555555552E-2</v>
      </c>
      <c r="H53" s="56">
        <f t="shared" si="4"/>
        <v>0.94444444444444442</v>
      </c>
      <c r="I53" s="104">
        <v>106</v>
      </c>
    </row>
    <row r="54" spans="2:9" ht="16.5" thickBot="1" x14ac:dyDescent="0.3">
      <c r="B54" s="103" t="s">
        <v>17</v>
      </c>
      <c r="C54" s="59">
        <v>2</v>
      </c>
      <c r="D54" s="158">
        <v>3</v>
      </c>
      <c r="E54" s="158">
        <v>1</v>
      </c>
      <c r="F54" s="158">
        <v>2</v>
      </c>
      <c r="G54" s="58">
        <f t="shared" si="3"/>
        <v>0.33333333333333331</v>
      </c>
      <c r="H54" s="56">
        <f t="shared" si="4"/>
        <v>0.66666666666666663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158">
        <v>5</v>
      </c>
      <c r="E55" s="158">
        <v>2</v>
      </c>
      <c r="F55" s="158">
        <v>3</v>
      </c>
      <c r="G55" s="58">
        <f t="shared" si="3"/>
        <v>0.4</v>
      </c>
      <c r="H55" s="56">
        <f t="shared" si="4"/>
        <v>0.6</v>
      </c>
      <c r="I55" s="104">
        <v>42</v>
      </c>
    </row>
    <row r="56" spans="2:9" ht="16.5" thickBot="1" x14ac:dyDescent="0.3">
      <c r="B56" s="103" t="s">
        <v>16</v>
      </c>
      <c r="C56" s="59">
        <v>26</v>
      </c>
      <c r="D56" s="158">
        <v>22</v>
      </c>
      <c r="E56" s="158">
        <v>1</v>
      </c>
      <c r="F56" s="158">
        <v>21</v>
      </c>
      <c r="G56" s="58">
        <f t="shared" si="3"/>
        <v>4.5454545454545456E-2</v>
      </c>
      <c r="H56" s="56">
        <f t="shared" si="4"/>
        <v>0.95454545454545459</v>
      </c>
      <c r="I56" s="104">
        <v>226</v>
      </c>
    </row>
    <row r="57" spans="2:9" ht="16.5" thickBot="1" x14ac:dyDescent="0.3">
      <c r="B57" s="103" t="s">
        <v>7</v>
      </c>
      <c r="C57" s="59">
        <v>43</v>
      </c>
      <c r="D57" s="158">
        <v>39</v>
      </c>
      <c r="E57" s="158">
        <v>3</v>
      </c>
      <c r="F57" s="158">
        <v>36</v>
      </c>
      <c r="G57" s="58">
        <f t="shared" si="3"/>
        <v>7.6923076923076927E-2</v>
      </c>
      <c r="H57" s="56">
        <f t="shared" si="4"/>
        <v>0.92307692307692313</v>
      </c>
      <c r="I57" s="104">
        <v>447</v>
      </c>
    </row>
    <row r="58" spans="2:9" ht="16.5" thickBot="1" x14ac:dyDescent="0.3">
      <c r="B58" s="103" t="s">
        <v>8</v>
      </c>
      <c r="C58" s="59">
        <v>31</v>
      </c>
      <c r="D58" s="158">
        <v>21</v>
      </c>
      <c r="E58" s="158">
        <v>3</v>
      </c>
      <c r="F58" s="158">
        <v>18</v>
      </c>
      <c r="G58" s="58">
        <f t="shared" si="3"/>
        <v>0.14285714285714285</v>
      </c>
      <c r="H58" s="56">
        <f t="shared" si="4"/>
        <v>0.8571428571428571</v>
      </c>
      <c r="I58" s="104">
        <v>193</v>
      </c>
    </row>
    <row r="59" spans="2:9" ht="16.5" thickBot="1" x14ac:dyDescent="0.3">
      <c r="B59" s="103" t="s">
        <v>65</v>
      </c>
      <c r="C59" s="59">
        <v>11</v>
      </c>
      <c r="D59" s="158">
        <v>9</v>
      </c>
      <c r="E59" s="158">
        <v>3</v>
      </c>
      <c r="F59" s="158">
        <v>6</v>
      </c>
      <c r="G59" s="58">
        <f t="shared" si="3"/>
        <v>0.33333333333333331</v>
      </c>
      <c r="H59" s="56">
        <f t="shared" si="4"/>
        <v>0.66666666666666663</v>
      </c>
      <c r="I59" s="104">
        <v>60</v>
      </c>
    </row>
    <row r="60" spans="2:9" ht="16.5" thickBot="1" x14ac:dyDescent="0.3">
      <c r="B60" s="103" t="s">
        <v>133</v>
      </c>
      <c r="C60" s="59">
        <v>80</v>
      </c>
      <c r="D60" s="158">
        <v>68</v>
      </c>
      <c r="E60" s="158">
        <v>7</v>
      </c>
      <c r="F60" s="158">
        <v>61</v>
      </c>
      <c r="G60" s="58">
        <f t="shared" si="3"/>
        <v>0.10294117647058823</v>
      </c>
      <c r="H60" s="56">
        <f t="shared" si="4"/>
        <v>0.8970588235294118</v>
      </c>
      <c r="I60" s="104">
        <v>627</v>
      </c>
    </row>
    <row r="61" spans="2:9" ht="16.5" thickBot="1" x14ac:dyDescent="0.3">
      <c r="B61" s="103" t="s">
        <v>15</v>
      </c>
      <c r="C61" s="59">
        <v>59</v>
      </c>
      <c r="D61" s="158">
        <v>45</v>
      </c>
      <c r="E61" s="158">
        <v>11</v>
      </c>
      <c r="F61" s="158">
        <v>34</v>
      </c>
      <c r="G61" s="58">
        <f t="shared" si="3"/>
        <v>0.24444444444444444</v>
      </c>
      <c r="H61" s="56">
        <f t="shared" si="4"/>
        <v>0.75555555555555554</v>
      </c>
      <c r="I61" s="104">
        <v>796</v>
      </c>
    </row>
    <row r="62" spans="2:9" ht="16.5" thickBot="1" x14ac:dyDescent="0.3">
      <c r="B62" s="103" t="s">
        <v>68</v>
      </c>
      <c r="C62" s="157">
        <v>0</v>
      </c>
      <c r="D62" s="158">
        <v>0</v>
      </c>
      <c r="E62" s="158">
        <v>0</v>
      </c>
      <c r="F62" s="15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26</v>
      </c>
      <c r="D63" s="158">
        <v>17</v>
      </c>
      <c r="E63" s="158">
        <v>5</v>
      </c>
      <c r="F63" s="89">
        <v>12</v>
      </c>
      <c r="G63" s="58">
        <f t="shared" si="3"/>
        <v>0.29411764705882354</v>
      </c>
      <c r="H63" s="56">
        <f t="shared" si="4"/>
        <v>0.70588235294117652</v>
      </c>
      <c r="I63" s="104">
        <v>267</v>
      </c>
    </row>
    <row r="64" spans="2:9" ht="16.5" thickBot="1" x14ac:dyDescent="0.3">
      <c r="B64" s="103" t="s">
        <v>70</v>
      </c>
      <c r="C64" s="59">
        <v>6</v>
      </c>
      <c r="D64" s="158">
        <v>6</v>
      </c>
      <c r="E64" s="158">
        <v>1</v>
      </c>
      <c r="F64" s="89">
        <v>5</v>
      </c>
      <c r="G64" s="58">
        <f t="shared" si="3"/>
        <v>0.16666666666666666</v>
      </c>
      <c r="H64" s="56">
        <f t="shared" si="4"/>
        <v>0.83333333333333337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158">
        <v>17</v>
      </c>
      <c r="E65" s="158">
        <v>2</v>
      </c>
      <c r="F65" s="89">
        <v>15</v>
      </c>
      <c r="G65" s="58">
        <f t="shared" si="3"/>
        <v>0.11764705882352941</v>
      </c>
      <c r="H65" s="56">
        <f t="shared" si="4"/>
        <v>0.88235294117647056</v>
      </c>
      <c r="I65" s="104">
        <v>295</v>
      </c>
    </row>
    <row r="66" spans="2:17" ht="16.5" thickBot="1" x14ac:dyDescent="0.3">
      <c r="B66" s="103" t="s">
        <v>135</v>
      </c>
      <c r="C66" s="59">
        <v>6</v>
      </c>
      <c r="D66" s="158">
        <v>5</v>
      </c>
      <c r="E66" s="158">
        <v>1</v>
      </c>
      <c r="F66" s="89">
        <v>4</v>
      </c>
      <c r="G66" s="58">
        <f t="shared" si="3"/>
        <v>0.2</v>
      </c>
      <c r="H66" s="56">
        <f t="shared" si="4"/>
        <v>0.8</v>
      </c>
      <c r="I66" s="104">
        <v>36</v>
      </c>
    </row>
    <row r="67" spans="2:17" ht="16.5" thickBot="1" x14ac:dyDescent="0.3">
      <c r="B67" s="103" t="s">
        <v>136</v>
      </c>
      <c r="C67" s="59">
        <v>17</v>
      </c>
      <c r="D67" s="158">
        <v>12</v>
      </c>
      <c r="E67" s="158">
        <v>1</v>
      </c>
      <c r="F67" s="89">
        <v>11</v>
      </c>
      <c r="G67" s="58">
        <f t="shared" si="3"/>
        <v>8.3333333333333329E-2</v>
      </c>
      <c r="H67" s="56">
        <f t="shared" si="4"/>
        <v>0.91666666666666663</v>
      </c>
      <c r="I67" s="104">
        <v>277</v>
      </c>
    </row>
    <row r="68" spans="2:17" ht="16.5" thickBot="1" x14ac:dyDescent="0.3">
      <c r="B68" s="103" t="s">
        <v>137</v>
      </c>
      <c r="C68" s="59">
        <v>10</v>
      </c>
      <c r="D68" s="158">
        <v>10</v>
      </c>
      <c r="E68" s="158">
        <v>1</v>
      </c>
      <c r="F68" s="89">
        <v>9</v>
      </c>
      <c r="G68" s="58">
        <f t="shared" si="3"/>
        <v>0.1</v>
      </c>
      <c r="H68" s="56">
        <f t="shared" si="4"/>
        <v>0.9</v>
      </c>
      <c r="I68" s="104">
        <v>108</v>
      </c>
    </row>
    <row r="69" spans="2:17" ht="16.5" thickBot="1" x14ac:dyDescent="0.3">
      <c r="B69" s="103" t="s">
        <v>140</v>
      </c>
      <c r="C69" s="59">
        <v>2</v>
      </c>
      <c r="D69" s="158">
        <v>1</v>
      </c>
      <c r="E69" s="158">
        <v>0</v>
      </c>
      <c r="F69" s="89">
        <v>1</v>
      </c>
      <c r="G69" s="58">
        <f t="shared" si="3"/>
        <v>0</v>
      </c>
      <c r="H69" s="56">
        <f t="shared" si="4"/>
        <v>1</v>
      </c>
      <c r="I69" s="104">
        <v>116</v>
      </c>
    </row>
    <row r="70" spans="2:17" s="37" customFormat="1" ht="16.5" thickBot="1" x14ac:dyDescent="0.3">
      <c r="B70" s="103" t="s">
        <v>138</v>
      </c>
      <c r="C70" s="60">
        <v>0</v>
      </c>
      <c r="D70" s="158">
        <v>0</v>
      </c>
      <c r="E70" s="158">
        <v>0</v>
      </c>
      <c r="F70" s="89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58">
        <v>1</v>
      </c>
      <c r="E71" s="158">
        <v>0</v>
      </c>
      <c r="F71" s="89">
        <v>1</v>
      </c>
      <c r="G71" s="58">
        <f t="shared" si="3"/>
        <v>0</v>
      </c>
      <c r="H71" s="56">
        <f t="shared" si="4"/>
        <v>1</v>
      </c>
      <c r="I71" s="104">
        <v>22</v>
      </c>
    </row>
    <row r="72" spans="2:17" ht="16.5" thickBot="1" x14ac:dyDescent="0.3">
      <c r="B72" s="105" t="s">
        <v>139</v>
      </c>
      <c r="C72" s="62">
        <v>2</v>
      </c>
      <c r="D72" s="159">
        <v>1</v>
      </c>
      <c r="E72" s="159">
        <v>0</v>
      </c>
      <c r="F72" s="91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1623</v>
      </c>
      <c r="D73" s="111">
        <f>SUM(D9:D72)</f>
        <v>1372</v>
      </c>
      <c r="E73" s="111">
        <f>SUM(E9:E72)</f>
        <v>276</v>
      </c>
      <c r="F73" s="112">
        <f>SUM(F9:F72)</f>
        <v>1096</v>
      </c>
      <c r="G73" s="98">
        <f>E73/D73</f>
        <v>0.20116618075801748</v>
      </c>
      <c r="H73" s="99">
        <f>F73/D73</f>
        <v>0.79883381924198249</v>
      </c>
      <c r="I73" s="97">
        <f>SUM(I9:I72)</f>
        <v>17502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HvS4CNggWcMNpCEl4HBPEM3JAxrleId4PTO46fbeoB5t2z430XCm+0oX28sAA+L3JzlxrOWaEmwWHwvb6iyPUQ==" saltValue="LmNeQQjthMwu4gpqaDrF6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66" activePane="bottomLeft" state="frozen"/>
      <selection pane="bottomLeft" activeCell="E88" sqref="E8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182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17</v>
      </c>
      <c r="D9" s="86">
        <v>12</v>
      </c>
      <c r="E9" s="86">
        <v>1</v>
      </c>
      <c r="F9" s="86">
        <v>11</v>
      </c>
      <c r="G9" s="55">
        <f>E9/D9</f>
        <v>8.3333333333333329E-2</v>
      </c>
      <c r="H9" s="56">
        <f t="shared" ref="H9:H72" si="0">F9/D9</f>
        <v>0.91666666666666663</v>
      </c>
      <c r="I9" s="102">
        <v>278</v>
      </c>
    </row>
    <row r="10" spans="2:9" ht="16.5" thickBot="1" x14ac:dyDescent="0.3">
      <c r="B10" s="103" t="s">
        <v>105</v>
      </c>
      <c r="C10" s="57">
        <v>2</v>
      </c>
      <c r="D10" s="87">
        <v>1</v>
      </c>
      <c r="E10" s="87">
        <v>0</v>
      </c>
      <c r="F10" s="87">
        <v>1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33</v>
      </c>
      <c r="D11" s="87">
        <v>27</v>
      </c>
      <c r="E11" s="87">
        <v>3</v>
      </c>
      <c r="F11" s="87">
        <v>24</v>
      </c>
      <c r="G11" s="58">
        <f>E11/D11</f>
        <v>0.1111111111111111</v>
      </c>
      <c r="H11" s="56">
        <f t="shared" si="0"/>
        <v>0.88888888888888884</v>
      </c>
      <c r="I11" s="104">
        <v>345</v>
      </c>
    </row>
    <row r="12" spans="2:9" ht="16.5" thickBot="1" x14ac:dyDescent="0.3">
      <c r="B12" s="103" t="s">
        <v>107</v>
      </c>
      <c r="C12" s="57">
        <v>5</v>
      </c>
      <c r="D12" s="87">
        <v>4</v>
      </c>
      <c r="E12" s="87">
        <v>0</v>
      </c>
      <c r="F12" s="87">
        <v>4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14</v>
      </c>
      <c r="D13" s="87">
        <v>9</v>
      </c>
      <c r="E13" s="87">
        <v>0</v>
      </c>
      <c r="F13" s="87">
        <v>9</v>
      </c>
      <c r="G13" s="58">
        <f t="shared" si="1"/>
        <v>0</v>
      </c>
      <c r="H13" s="56">
        <f t="shared" si="0"/>
        <v>1</v>
      </c>
      <c r="I13" s="104">
        <v>283</v>
      </c>
    </row>
    <row r="14" spans="2:9" ht="16.5" thickBot="1" x14ac:dyDescent="0.3">
      <c r="B14" s="103" t="s">
        <v>109</v>
      </c>
      <c r="C14" s="133">
        <v>2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56</v>
      </c>
    </row>
    <row r="15" spans="2:9" ht="16.5" thickBot="1" x14ac:dyDescent="0.3">
      <c r="B15" s="103" t="s">
        <v>110</v>
      </c>
      <c r="C15" s="133">
        <v>0</v>
      </c>
      <c r="D15" s="87">
        <v>0</v>
      </c>
      <c r="E15" s="87">
        <v>0</v>
      </c>
      <c r="F15" s="87">
        <v>0</v>
      </c>
      <c r="G15" s="58">
        <v>0</v>
      </c>
      <c r="H15" s="56">
        <v>0</v>
      </c>
      <c r="I15" s="104">
        <v>32</v>
      </c>
    </row>
    <row r="16" spans="2:9" ht="16.5" thickBot="1" x14ac:dyDescent="0.3">
      <c r="B16" s="103" t="s">
        <v>111</v>
      </c>
      <c r="C16" s="133">
        <v>32</v>
      </c>
      <c r="D16" s="87">
        <v>23</v>
      </c>
      <c r="E16" s="87">
        <v>6</v>
      </c>
      <c r="F16" s="87">
        <v>17</v>
      </c>
      <c r="G16" s="58">
        <f>E16/D16</f>
        <v>0.2608695652173913</v>
      </c>
      <c r="H16" s="56">
        <f t="shared" si="0"/>
        <v>0.73913043478260865</v>
      </c>
      <c r="I16" s="104">
        <v>353</v>
      </c>
    </row>
    <row r="17" spans="2:11" ht="16.5" thickBot="1" x14ac:dyDescent="0.3">
      <c r="B17" s="103" t="s">
        <v>112</v>
      </c>
      <c r="C17" s="133">
        <v>95</v>
      </c>
      <c r="D17" s="160">
        <v>83</v>
      </c>
      <c r="E17" s="87">
        <v>13</v>
      </c>
      <c r="F17" s="87">
        <v>70</v>
      </c>
      <c r="G17" s="58">
        <f t="shared" si="1"/>
        <v>0.15662650602409639</v>
      </c>
      <c r="H17" s="56">
        <f t="shared" si="0"/>
        <v>0.84337349397590367</v>
      </c>
      <c r="I17" s="104">
        <v>1300</v>
      </c>
    </row>
    <row r="18" spans="2:11" ht="16.5" thickBot="1" x14ac:dyDescent="0.3">
      <c r="B18" s="103" t="s">
        <v>25</v>
      </c>
      <c r="C18" s="133">
        <v>69</v>
      </c>
      <c r="D18" s="160">
        <v>53</v>
      </c>
      <c r="E18" s="87">
        <v>15</v>
      </c>
      <c r="F18" s="87">
        <v>38</v>
      </c>
      <c r="G18" s="58">
        <f>E18/D18</f>
        <v>0.28301886792452829</v>
      </c>
      <c r="H18" s="56">
        <f t="shared" si="0"/>
        <v>0.71698113207547165</v>
      </c>
      <c r="I18" s="104">
        <v>571</v>
      </c>
      <c r="K18" s="36"/>
    </row>
    <row r="19" spans="2:11" ht="16.5" thickBot="1" x14ac:dyDescent="0.3">
      <c r="B19" s="103" t="s">
        <v>11</v>
      </c>
      <c r="C19" s="133">
        <v>5</v>
      </c>
      <c r="D19" s="160">
        <v>1</v>
      </c>
      <c r="E19" s="87">
        <v>0</v>
      </c>
      <c r="F19" s="87">
        <v>1</v>
      </c>
      <c r="G19" s="58">
        <v>0</v>
      </c>
      <c r="H19" s="56">
        <v>0</v>
      </c>
      <c r="I19" s="104">
        <v>23</v>
      </c>
      <c r="K19" s="36"/>
    </row>
    <row r="20" spans="2:11" ht="16.5" thickBot="1" x14ac:dyDescent="0.3">
      <c r="B20" s="103" t="s">
        <v>113</v>
      </c>
      <c r="C20" s="133">
        <v>0</v>
      </c>
      <c r="D20" s="160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133">
        <v>1</v>
      </c>
      <c r="D21" s="160">
        <v>0</v>
      </c>
      <c r="E21" s="87">
        <v>0</v>
      </c>
      <c r="F21" s="87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133">
        <v>4</v>
      </c>
      <c r="D22" s="160">
        <v>3</v>
      </c>
      <c r="E22" s="87">
        <v>1</v>
      </c>
      <c r="F22" s="87">
        <v>2</v>
      </c>
      <c r="G22" s="58">
        <f t="shared" ref="G22:G71" si="2">E22/D22</f>
        <v>0.33333333333333331</v>
      </c>
      <c r="H22" s="56">
        <f t="shared" ref="H22:H71" si="3">F22/D22</f>
        <v>0.66666666666666663</v>
      </c>
      <c r="I22" s="104">
        <v>2</v>
      </c>
      <c r="K22" s="36"/>
    </row>
    <row r="23" spans="2:11" ht="16.5" thickBot="1" x14ac:dyDescent="0.3">
      <c r="B23" s="103" t="s">
        <v>116</v>
      </c>
      <c r="C23" s="133">
        <v>3</v>
      </c>
      <c r="D23" s="160">
        <v>1</v>
      </c>
      <c r="E23" s="87">
        <v>0</v>
      </c>
      <c r="F23" s="87">
        <v>1</v>
      </c>
      <c r="G23" s="58">
        <f t="shared" si="2"/>
        <v>0</v>
      </c>
      <c r="H23" s="56">
        <f t="shared" si="3"/>
        <v>1</v>
      </c>
      <c r="I23" s="104">
        <v>14</v>
      </c>
      <c r="K23" s="36"/>
    </row>
    <row r="24" spans="2:11" ht="16.5" thickBot="1" x14ac:dyDescent="0.3">
      <c r="B24" s="103" t="s">
        <v>117</v>
      </c>
      <c r="C24" s="57">
        <v>3</v>
      </c>
      <c r="D24" s="160">
        <v>5</v>
      </c>
      <c r="E24" s="87">
        <v>2</v>
      </c>
      <c r="F24" s="87">
        <v>3</v>
      </c>
      <c r="G24" s="58">
        <f t="shared" si="2"/>
        <v>0.4</v>
      </c>
      <c r="H24" s="56">
        <f t="shared" si="3"/>
        <v>0.6</v>
      </c>
      <c r="I24" s="104">
        <v>83</v>
      </c>
    </row>
    <row r="25" spans="2:11" ht="16.5" thickBot="1" x14ac:dyDescent="0.3">
      <c r="B25" s="103" t="s">
        <v>118</v>
      </c>
      <c r="C25" s="133">
        <v>206</v>
      </c>
      <c r="D25" s="160">
        <v>174</v>
      </c>
      <c r="E25" s="87">
        <v>35</v>
      </c>
      <c r="F25" s="87">
        <v>139</v>
      </c>
      <c r="G25" s="58">
        <f t="shared" si="2"/>
        <v>0.20114942528735633</v>
      </c>
      <c r="H25" s="56">
        <f t="shared" si="3"/>
        <v>0.79885057471264365</v>
      </c>
      <c r="I25" s="104">
        <v>2502</v>
      </c>
    </row>
    <row r="26" spans="2:11" ht="16.5" thickBot="1" x14ac:dyDescent="0.3">
      <c r="B26" s="103" t="s">
        <v>119</v>
      </c>
      <c r="C26" s="133">
        <v>0</v>
      </c>
      <c r="D26" s="160">
        <v>0</v>
      </c>
      <c r="E26" s="87">
        <v>0</v>
      </c>
      <c r="F26" s="87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133">
        <v>5</v>
      </c>
      <c r="D27" s="160">
        <v>5</v>
      </c>
      <c r="E27" s="87">
        <v>0</v>
      </c>
      <c r="F27" s="87">
        <v>5</v>
      </c>
      <c r="G27" s="58">
        <f t="shared" si="2"/>
        <v>0</v>
      </c>
      <c r="H27" s="56">
        <f t="shared" si="3"/>
        <v>1</v>
      </c>
      <c r="I27" s="104">
        <v>16</v>
      </c>
    </row>
    <row r="28" spans="2:11" ht="16.5" thickBot="1" x14ac:dyDescent="0.3">
      <c r="B28" s="103" t="s">
        <v>23</v>
      </c>
      <c r="C28" s="133">
        <v>8</v>
      </c>
      <c r="D28" s="160">
        <v>4</v>
      </c>
      <c r="E28" s="87">
        <v>0</v>
      </c>
      <c r="F28" s="87">
        <v>4</v>
      </c>
      <c r="G28" s="58">
        <f t="shared" si="2"/>
        <v>0</v>
      </c>
      <c r="H28" s="56">
        <f t="shared" si="3"/>
        <v>1</v>
      </c>
      <c r="I28" s="104">
        <v>97</v>
      </c>
    </row>
    <row r="29" spans="2:11" ht="16.5" thickBot="1" x14ac:dyDescent="0.3">
      <c r="B29" s="103" t="s">
        <v>13</v>
      </c>
      <c r="C29" s="133">
        <v>9</v>
      </c>
      <c r="D29" s="87">
        <v>7</v>
      </c>
      <c r="E29" s="87">
        <v>1</v>
      </c>
      <c r="F29" s="87">
        <v>6</v>
      </c>
      <c r="G29" s="58">
        <f t="shared" si="2"/>
        <v>0.14285714285714285</v>
      </c>
      <c r="H29" s="56">
        <f t="shared" si="3"/>
        <v>0.8571428571428571</v>
      </c>
      <c r="I29" s="104">
        <v>208</v>
      </c>
    </row>
    <row r="30" spans="2:11" ht="16.5" thickBot="1" x14ac:dyDescent="0.3">
      <c r="B30" s="103" t="s">
        <v>48</v>
      </c>
      <c r="C30" s="133">
        <v>5</v>
      </c>
      <c r="D30" s="87">
        <v>2</v>
      </c>
      <c r="E30" s="87">
        <v>0</v>
      </c>
      <c r="F30" s="87">
        <v>2</v>
      </c>
      <c r="G30" s="58">
        <f t="shared" si="2"/>
        <v>0</v>
      </c>
      <c r="H30" s="56">
        <f t="shared" si="3"/>
        <v>1</v>
      </c>
      <c r="I30" s="104">
        <v>3</v>
      </c>
    </row>
    <row r="31" spans="2:11" ht="16.5" thickBot="1" x14ac:dyDescent="0.3">
      <c r="B31" s="103" t="s">
        <v>120</v>
      </c>
      <c r="C31" s="133">
        <v>31</v>
      </c>
      <c r="D31" s="87">
        <v>30</v>
      </c>
      <c r="E31" s="87">
        <v>11</v>
      </c>
      <c r="F31" s="87">
        <v>19</v>
      </c>
      <c r="G31" s="58">
        <f t="shared" si="2"/>
        <v>0.36666666666666664</v>
      </c>
      <c r="H31" s="56">
        <f t="shared" si="3"/>
        <v>0.6333333333333333</v>
      </c>
      <c r="I31" s="104">
        <v>325</v>
      </c>
    </row>
    <row r="32" spans="2:11" ht="16.5" thickBot="1" x14ac:dyDescent="0.3">
      <c r="B32" s="103" t="s">
        <v>3</v>
      </c>
      <c r="C32" s="133">
        <v>12</v>
      </c>
      <c r="D32" s="87">
        <v>8</v>
      </c>
      <c r="E32" s="87">
        <v>1</v>
      </c>
      <c r="F32" s="87">
        <v>7</v>
      </c>
      <c r="G32" s="58">
        <f t="shared" si="2"/>
        <v>0.125</v>
      </c>
      <c r="H32" s="56">
        <f t="shared" si="3"/>
        <v>0.875</v>
      </c>
      <c r="I32" s="104">
        <v>136</v>
      </c>
    </row>
    <row r="33" spans="2:9" ht="16.5" thickBot="1" x14ac:dyDescent="0.3">
      <c r="B33" s="103" t="s">
        <v>121</v>
      </c>
      <c r="C33" s="133">
        <v>8</v>
      </c>
      <c r="D33" s="87">
        <v>3</v>
      </c>
      <c r="E33" s="87">
        <v>0</v>
      </c>
      <c r="F33" s="87">
        <v>3</v>
      </c>
      <c r="G33" s="58">
        <f t="shared" si="2"/>
        <v>0</v>
      </c>
      <c r="H33" s="56">
        <f t="shared" si="3"/>
        <v>1</v>
      </c>
      <c r="I33" s="104">
        <v>9</v>
      </c>
    </row>
    <row r="34" spans="2:9" ht="16.5" thickBot="1" x14ac:dyDescent="0.3">
      <c r="B34" s="103" t="s">
        <v>122</v>
      </c>
      <c r="C34" s="133">
        <v>141</v>
      </c>
      <c r="D34" s="87">
        <v>126</v>
      </c>
      <c r="E34" s="87">
        <v>34</v>
      </c>
      <c r="F34" s="87">
        <v>92</v>
      </c>
      <c r="G34" s="58">
        <f t="shared" si="2"/>
        <v>0.26984126984126983</v>
      </c>
      <c r="H34" s="56">
        <f t="shared" si="3"/>
        <v>0.73015873015873012</v>
      </c>
      <c r="I34" s="104">
        <v>1390</v>
      </c>
    </row>
    <row r="35" spans="2:9" ht="16.5" thickBot="1" x14ac:dyDescent="0.3">
      <c r="B35" s="103" t="s">
        <v>123</v>
      </c>
      <c r="C35" s="133">
        <v>6</v>
      </c>
      <c r="D35" s="87">
        <v>7</v>
      </c>
      <c r="E35" s="87">
        <v>1</v>
      </c>
      <c r="F35" s="87">
        <v>6</v>
      </c>
      <c r="G35" s="58">
        <f t="shared" si="2"/>
        <v>0.14285714285714285</v>
      </c>
      <c r="H35" s="56">
        <f t="shared" si="3"/>
        <v>0.8571428571428571</v>
      </c>
      <c r="I35" s="104">
        <v>68</v>
      </c>
    </row>
    <row r="36" spans="2:9" ht="16.5" thickBot="1" x14ac:dyDescent="0.3">
      <c r="B36" s="103" t="s">
        <v>124</v>
      </c>
      <c r="C36" s="133">
        <v>101</v>
      </c>
      <c r="D36" s="87">
        <v>83</v>
      </c>
      <c r="E36" s="87">
        <v>20</v>
      </c>
      <c r="F36" s="87">
        <v>63</v>
      </c>
      <c r="G36" s="58">
        <f t="shared" si="2"/>
        <v>0.24096385542168675</v>
      </c>
      <c r="H36" s="56">
        <f t="shared" si="3"/>
        <v>0.75903614457831325</v>
      </c>
      <c r="I36" s="104">
        <v>1440</v>
      </c>
    </row>
    <row r="37" spans="2:9" ht="16.5" thickBot="1" x14ac:dyDescent="0.3">
      <c r="B37" s="103" t="s">
        <v>125</v>
      </c>
      <c r="C37" s="133">
        <v>12</v>
      </c>
      <c r="D37" s="87">
        <v>11</v>
      </c>
      <c r="E37" s="87">
        <v>0</v>
      </c>
      <c r="F37" s="87">
        <v>11</v>
      </c>
      <c r="G37" s="58">
        <f t="shared" si="2"/>
        <v>0</v>
      </c>
      <c r="H37" s="56">
        <f t="shared" si="3"/>
        <v>1</v>
      </c>
      <c r="I37" s="104">
        <v>113</v>
      </c>
    </row>
    <row r="38" spans="2:9" ht="16.5" thickBot="1" x14ac:dyDescent="0.3">
      <c r="B38" s="103" t="s">
        <v>126</v>
      </c>
      <c r="C38" s="133">
        <v>1</v>
      </c>
      <c r="D38" s="87">
        <v>1</v>
      </c>
      <c r="E38" s="87">
        <v>0</v>
      </c>
      <c r="F38" s="87">
        <v>1</v>
      </c>
      <c r="G38" s="58">
        <f t="shared" si="2"/>
        <v>0</v>
      </c>
      <c r="H38" s="56">
        <f t="shared" si="3"/>
        <v>1</v>
      </c>
      <c r="I38" s="104">
        <v>0</v>
      </c>
    </row>
    <row r="39" spans="2:9" ht="16.5" thickBot="1" x14ac:dyDescent="0.3">
      <c r="B39" s="103" t="s">
        <v>127</v>
      </c>
      <c r="C39" s="133">
        <v>18</v>
      </c>
      <c r="D39" s="87">
        <v>18</v>
      </c>
      <c r="E39" s="87">
        <v>4</v>
      </c>
      <c r="F39" s="87">
        <v>14</v>
      </c>
      <c r="G39" s="58">
        <f t="shared" si="2"/>
        <v>0.22222222222222221</v>
      </c>
      <c r="H39" s="56">
        <f t="shared" si="3"/>
        <v>0.77777777777777779</v>
      </c>
      <c r="I39" s="104">
        <v>237</v>
      </c>
    </row>
    <row r="40" spans="2:9" ht="16.5" thickBot="1" x14ac:dyDescent="0.3">
      <c r="B40" s="103" t="s">
        <v>128</v>
      </c>
      <c r="C40" s="133">
        <v>21</v>
      </c>
      <c r="D40" s="87">
        <v>25</v>
      </c>
      <c r="E40" s="87">
        <v>1</v>
      </c>
      <c r="F40" s="87">
        <v>24</v>
      </c>
      <c r="G40" s="58">
        <f t="shared" si="2"/>
        <v>0.04</v>
      </c>
      <c r="H40" s="56">
        <f t="shared" si="3"/>
        <v>0.96</v>
      </c>
      <c r="I40" s="104">
        <v>194</v>
      </c>
    </row>
    <row r="41" spans="2:9" ht="16.5" thickBot="1" x14ac:dyDescent="0.3">
      <c r="B41" s="103" t="s">
        <v>129</v>
      </c>
      <c r="C41" s="133">
        <v>7</v>
      </c>
      <c r="D41" s="87">
        <v>5</v>
      </c>
      <c r="E41" s="87">
        <v>0</v>
      </c>
      <c r="F41" s="87">
        <v>5</v>
      </c>
      <c r="G41" s="58">
        <f t="shared" si="2"/>
        <v>0</v>
      </c>
      <c r="H41" s="56">
        <f t="shared" si="3"/>
        <v>1</v>
      </c>
      <c r="I41" s="104">
        <v>37</v>
      </c>
    </row>
    <row r="42" spans="2:9" ht="16.5" thickBot="1" x14ac:dyDescent="0.3">
      <c r="B42" s="103" t="s">
        <v>130</v>
      </c>
      <c r="C42" s="133">
        <v>14</v>
      </c>
      <c r="D42" s="87">
        <v>10</v>
      </c>
      <c r="E42" s="87">
        <v>0</v>
      </c>
      <c r="F42" s="87">
        <v>10</v>
      </c>
      <c r="G42" s="58">
        <f t="shared" si="2"/>
        <v>0</v>
      </c>
      <c r="H42" s="56">
        <f t="shared" si="3"/>
        <v>1</v>
      </c>
      <c r="I42" s="104">
        <v>100</v>
      </c>
    </row>
    <row r="43" spans="2:9" ht="16.5" thickBot="1" x14ac:dyDescent="0.3">
      <c r="B43" s="103" t="s">
        <v>131</v>
      </c>
      <c r="C43" s="133">
        <v>19</v>
      </c>
      <c r="D43" s="87">
        <v>16</v>
      </c>
      <c r="E43" s="87">
        <v>2</v>
      </c>
      <c r="F43" s="87">
        <v>14</v>
      </c>
      <c r="G43" s="58">
        <f t="shared" si="2"/>
        <v>0.125</v>
      </c>
      <c r="H43" s="56">
        <f t="shared" si="3"/>
        <v>0.875</v>
      </c>
      <c r="I43" s="104">
        <v>225</v>
      </c>
    </row>
    <row r="44" spans="2:9" ht="16.5" thickBot="1" x14ac:dyDescent="0.3">
      <c r="B44" s="103" t="s">
        <v>132</v>
      </c>
      <c r="C44" s="133">
        <v>122</v>
      </c>
      <c r="D44" s="87">
        <v>104</v>
      </c>
      <c r="E44" s="87">
        <v>32</v>
      </c>
      <c r="F44" s="87">
        <v>72</v>
      </c>
      <c r="G44" s="58">
        <f t="shared" si="2"/>
        <v>0.30769230769230771</v>
      </c>
      <c r="H44" s="56">
        <f t="shared" si="3"/>
        <v>0.69230769230769229</v>
      </c>
      <c r="I44" s="104">
        <v>1007</v>
      </c>
    </row>
    <row r="45" spans="2:9" ht="16.5" thickBot="1" x14ac:dyDescent="0.3">
      <c r="B45" s="103" t="s">
        <v>22</v>
      </c>
      <c r="C45" s="133">
        <v>59</v>
      </c>
      <c r="D45" s="87">
        <v>51</v>
      </c>
      <c r="E45" s="87">
        <v>19</v>
      </c>
      <c r="F45" s="87">
        <v>32</v>
      </c>
      <c r="G45" s="58">
        <f t="shared" si="2"/>
        <v>0.37254901960784315</v>
      </c>
      <c r="H45" s="56">
        <f t="shared" si="3"/>
        <v>0.62745098039215685</v>
      </c>
      <c r="I45" s="104">
        <v>962</v>
      </c>
    </row>
    <row r="46" spans="2:9" ht="16.5" thickBot="1" x14ac:dyDescent="0.3">
      <c r="B46" s="103" t="s">
        <v>1</v>
      </c>
      <c r="C46" s="133">
        <v>2</v>
      </c>
      <c r="D46" s="87">
        <v>1</v>
      </c>
      <c r="E46" s="87">
        <v>0</v>
      </c>
      <c r="F46" s="87">
        <v>1</v>
      </c>
      <c r="G46" s="58">
        <f t="shared" si="2"/>
        <v>0</v>
      </c>
      <c r="H46" s="56">
        <f t="shared" si="3"/>
        <v>1</v>
      </c>
      <c r="I46" s="104">
        <v>29</v>
      </c>
    </row>
    <row r="47" spans="2:9" ht="16.5" thickBot="1" x14ac:dyDescent="0.3">
      <c r="B47" s="103" t="s">
        <v>4</v>
      </c>
      <c r="C47" s="133">
        <v>13</v>
      </c>
      <c r="D47" s="87">
        <v>10</v>
      </c>
      <c r="E47" s="87">
        <v>1</v>
      </c>
      <c r="F47" s="87">
        <v>9</v>
      </c>
      <c r="G47" s="58">
        <f t="shared" si="2"/>
        <v>0.1</v>
      </c>
      <c r="H47" s="56">
        <f t="shared" si="3"/>
        <v>0.9</v>
      </c>
      <c r="I47" s="104">
        <v>248</v>
      </c>
    </row>
    <row r="48" spans="2:9" ht="16.5" thickBot="1" x14ac:dyDescent="0.3">
      <c r="B48" s="103" t="s">
        <v>21</v>
      </c>
      <c r="C48" s="133">
        <v>30</v>
      </c>
      <c r="D48" s="87">
        <v>16</v>
      </c>
      <c r="E48" s="87">
        <v>3</v>
      </c>
      <c r="F48" s="87">
        <v>13</v>
      </c>
      <c r="G48" s="58">
        <f t="shared" si="2"/>
        <v>0.1875</v>
      </c>
      <c r="H48" s="56">
        <f t="shared" si="3"/>
        <v>0.8125</v>
      </c>
      <c r="I48" s="104">
        <v>848</v>
      </c>
    </row>
    <row r="49" spans="2:9" ht="16.5" thickBot="1" x14ac:dyDescent="0.3">
      <c r="B49" s="103" t="s">
        <v>10</v>
      </c>
      <c r="C49" s="133">
        <v>2</v>
      </c>
      <c r="D49" s="87">
        <v>2</v>
      </c>
      <c r="E49" s="87">
        <v>1</v>
      </c>
      <c r="F49" s="87">
        <v>1</v>
      </c>
      <c r="G49" s="58">
        <f t="shared" si="2"/>
        <v>0.5</v>
      </c>
      <c r="H49" s="56">
        <f t="shared" si="3"/>
        <v>0.5</v>
      </c>
      <c r="I49" s="104">
        <v>6</v>
      </c>
    </row>
    <row r="50" spans="2:9" ht="16.5" thickBot="1" x14ac:dyDescent="0.3">
      <c r="B50" s="103" t="s">
        <v>20</v>
      </c>
      <c r="C50" s="133">
        <v>11</v>
      </c>
      <c r="D50" s="87">
        <v>10</v>
      </c>
      <c r="E50" s="87">
        <v>3</v>
      </c>
      <c r="F50" s="87">
        <v>7</v>
      </c>
      <c r="G50" s="58">
        <f t="shared" si="2"/>
        <v>0.3</v>
      </c>
      <c r="H50" s="56">
        <f t="shared" si="3"/>
        <v>0.7</v>
      </c>
      <c r="I50" s="104">
        <v>110</v>
      </c>
    </row>
    <row r="51" spans="2:9" ht="16.5" thickBot="1" x14ac:dyDescent="0.3">
      <c r="B51" s="103" t="s">
        <v>19</v>
      </c>
      <c r="C51" s="133">
        <v>1</v>
      </c>
      <c r="D51" s="87">
        <v>1</v>
      </c>
      <c r="E51" s="87">
        <v>0</v>
      </c>
      <c r="F51" s="87">
        <v>1</v>
      </c>
      <c r="G51" s="58">
        <f t="shared" si="2"/>
        <v>0</v>
      </c>
      <c r="H51" s="56">
        <f t="shared" si="3"/>
        <v>1</v>
      </c>
      <c r="I51" s="104">
        <v>23</v>
      </c>
    </row>
    <row r="52" spans="2:9" ht="16.5" thickBot="1" x14ac:dyDescent="0.3">
      <c r="B52" s="103" t="s">
        <v>2</v>
      </c>
      <c r="C52" s="133">
        <v>21</v>
      </c>
      <c r="D52" s="87">
        <v>17</v>
      </c>
      <c r="E52" s="87">
        <v>6</v>
      </c>
      <c r="F52" s="87">
        <v>11</v>
      </c>
      <c r="G52" s="58">
        <f t="shared" si="2"/>
        <v>0.35294117647058826</v>
      </c>
      <c r="H52" s="56">
        <f t="shared" si="3"/>
        <v>0.6470588235294118</v>
      </c>
      <c r="I52" s="104">
        <v>203</v>
      </c>
    </row>
    <row r="53" spans="2:9" ht="16.5" thickBot="1" x14ac:dyDescent="0.3">
      <c r="B53" s="103" t="s">
        <v>18</v>
      </c>
      <c r="C53" s="133">
        <v>12</v>
      </c>
      <c r="D53" s="87">
        <v>7</v>
      </c>
      <c r="E53" s="87">
        <v>2</v>
      </c>
      <c r="F53" s="87">
        <v>5</v>
      </c>
      <c r="G53" s="58">
        <f t="shared" si="2"/>
        <v>0.2857142857142857</v>
      </c>
      <c r="H53" s="56">
        <f t="shared" si="3"/>
        <v>0.7142857142857143</v>
      </c>
      <c r="I53" s="104">
        <v>107</v>
      </c>
    </row>
    <row r="54" spans="2:9" ht="16.5" thickBot="1" x14ac:dyDescent="0.3">
      <c r="B54" s="103" t="s">
        <v>17</v>
      </c>
      <c r="C54" s="133">
        <v>1</v>
      </c>
      <c r="D54" s="87">
        <v>1</v>
      </c>
      <c r="E54" s="87">
        <v>0</v>
      </c>
      <c r="F54" s="87">
        <v>1</v>
      </c>
      <c r="G54" s="58">
        <f t="shared" si="2"/>
        <v>0</v>
      </c>
      <c r="H54" s="56">
        <f t="shared" si="3"/>
        <v>1</v>
      </c>
      <c r="I54" s="104">
        <v>20</v>
      </c>
    </row>
    <row r="55" spans="2:9" ht="16.5" thickBot="1" x14ac:dyDescent="0.3">
      <c r="B55" s="103" t="s">
        <v>63</v>
      </c>
      <c r="C55" s="133">
        <v>3</v>
      </c>
      <c r="D55" s="87">
        <v>1</v>
      </c>
      <c r="E55" s="87">
        <v>0</v>
      </c>
      <c r="F55" s="87">
        <v>1</v>
      </c>
      <c r="G55" s="58">
        <f t="shared" si="2"/>
        <v>0</v>
      </c>
      <c r="H55" s="56">
        <f t="shared" si="3"/>
        <v>1</v>
      </c>
      <c r="I55" s="104">
        <v>42</v>
      </c>
    </row>
    <row r="56" spans="2:9" ht="16.5" thickBot="1" x14ac:dyDescent="0.3">
      <c r="B56" s="103" t="s">
        <v>16</v>
      </c>
      <c r="C56" s="133">
        <v>18</v>
      </c>
      <c r="D56" s="87">
        <v>16</v>
      </c>
      <c r="E56" s="87">
        <v>2</v>
      </c>
      <c r="F56" s="87">
        <v>14</v>
      </c>
      <c r="G56" s="58">
        <f t="shared" si="2"/>
        <v>0.125</v>
      </c>
      <c r="H56" s="56">
        <f t="shared" si="3"/>
        <v>0.875</v>
      </c>
      <c r="I56" s="104">
        <v>224</v>
      </c>
    </row>
    <row r="57" spans="2:9" ht="16.5" thickBot="1" x14ac:dyDescent="0.3">
      <c r="B57" s="103" t="s">
        <v>7</v>
      </c>
      <c r="C57" s="133">
        <v>25</v>
      </c>
      <c r="D57" s="87">
        <v>18</v>
      </c>
      <c r="E57" s="87">
        <v>4</v>
      </c>
      <c r="F57" s="87">
        <v>14</v>
      </c>
      <c r="G57" s="58">
        <f t="shared" si="2"/>
        <v>0.22222222222222221</v>
      </c>
      <c r="H57" s="56">
        <f t="shared" si="3"/>
        <v>0.77777777777777779</v>
      </c>
      <c r="I57" s="104">
        <v>450</v>
      </c>
    </row>
    <row r="58" spans="2:9" ht="16.5" thickBot="1" x14ac:dyDescent="0.3">
      <c r="B58" s="103" t="s">
        <v>8</v>
      </c>
      <c r="C58" s="133">
        <v>27</v>
      </c>
      <c r="D58" s="87">
        <v>24</v>
      </c>
      <c r="E58" s="87">
        <v>6</v>
      </c>
      <c r="F58" s="87">
        <v>18</v>
      </c>
      <c r="G58" s="58">
        <f t="shared" si="2"/>
        <v>0.25</v>
      </c>
      <c r="H58" s="56">
        <f t="shared" si="3"/>
        <v>0.75</v>
      </c>
      <c r="I58" s="104">
        <v>196</v>
      </c>
    </row>
    <row r="59" spans="2:9" ht="16.5" thickBot="1" x14ac:dyDescent="0.3">
      <c r="B59" s="103" t="s">
        <v>65</v>
      </c>
      <c r="C59" s="133">
        <v>8</v>
      </c>
      <c r="D59" s="87">
        <v>10</v>
      </c>
      <c r="E59" s="87">
        <v>2</v>
      </c>
      <c r="F59" s="87">
        <v>8</v>
      </c>
      <c r="G59" s="58">
        <f t="shared" si="2"/>
        <v>0.2</v>
      </c>
      <c r="H59" s="56">
        <f t="shared" si="3"/>
        <v>0.8</v>
      </c>
      <c r="I59" s="104">
        <v>62</v>
      </c>
    </row>
    <row r="60" spans="2:9" ht="16.5" thickBot="1" x14ac:dyDescent="0.3">
      <c r="B60" s="103" t="s">
        <v>133</v>
      </c>
      <c r="C60" s="133">
        <v>66</v>
      </c>
      <c r="D60" s="87">
        <v>58</v>
      </c>
      <c r="E60" s="87">
        <v>15</v>
      </c>
      <c r="F60" s="87">
        <v>43</v>
      </c>
      <c r="G60" s="58">
        <f t="shared" si="2"/>
        <v>0.25862068965517243</v>
      </c>
      <c r="H60" s="56">
        <f t="shared" si="3"/>
        <v>0.74137931034482762</v>
      </c>
      <c r="I60" s="104">
        <v>634</v>
      </c>
    </row>
    <row r="61" spans="2:9" ht="16.5" thickBot="1" x14ac:dyDescent="0.3">
      <c r="B61" s="103" t="s">
        <v>15</v>
      </c>
      <c r="C61" s="133">
        <v>51</v>
      </c>
      <c r="D61" s="87">
        <v>44</v>
      </c>
      <c r="E61" s="87">
        <v>13</v>
      </c>
      <c r="F61" s="87">
        <v>31</v>
      </c>
      <c r="G61" s="58">
        <f t="shared" si="2"/>
        <v>0.29545454545454547</v>
      </c>
      <c r="H61" s="56">
        <f t="shared" si="3"/>
        <v>0.70454545454545459</v>
      </c>
      <c r="I61" s="104">
        <v>806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26</v>
      </c>
      <c r="D63" s="87">
        <v>23</v>
      </c>
      <c r="E63" s="87">
        <v>3</v>
      </c>
      <c r="F63" s="161">
        <v>20</v>
      </c>
      <c r="G63" s="58">
        <f t="shared" si="2"/>
        <v>0.13043478260869565</v>
      </c>
      <c r="H63" s="56">
        <f t="shared" si="3"/>
        <v>0.86956521739130432</v>
      </c>
      <c r="I63" s="104">
        <v>271</v>
      </c>
    </row>
    <row r="64" spans="2:9" ht="16.5" thickBot="1" x14ac:dyDescent="0.3">
      <c r="B64" s="103" t="s">
        <v>70</v>
      </c>
      <c r="C64" s="133">
        <v>10</v>
      </c>
      <c r="D64" s="87">
        <v>5</v>
      </c>
      <c r="E64" s="87">
        <v>1</v>
      </c>
      <c r="F64" s="161">
        <v>4</v>
      </c>
      <c r="G64" s="58">
        <f t="shared" si="2"/>
        <v>0.2</v>
      </c>
      <c r="H64" s="56">
        <f t="shared" si="3"/>
        <v>0.8</v>
      </c>
      <c r="I64" s="104">
        <v>20</v>
      </c>
    </row>
    <row r="65" spans="2:17" ht="16.5" thickBot="1" x14ac:dyDescent="0.3">
      <c r="B65" s="103" t="s">
        <v>71</v>
      </c>
      <c r="C65" s="133">
        <v>19</v>
      </c>
      <c r="D65" s="87">
        <v>11</v>
      </c>
      <c r="E65" s="87">
        <v>2</v>
      </c>
      <c r="F65" s="161">
        <v>9</v>
      </c>
      <c r="G65" s="58">
        <f t="shared" si="2"/>
        <v>0.18181818181818182</v>
      </c>
      <c r="H65" s="56">
        <f t="shared" si="3"/>
        <v>0.81818181818181823</v>
      </c>
      <c r="I65" s="104">
        <v>293</v>
      </c>
    </row>
    <row r="66" spans="2:17" ht="16.5" thickBot="1" x14ac:dyDescent="0.3">
      <c r="B66" s="103" t="s">
        <v>135</v>
      </c>
      <c r="C66" s="133">
        <v>4</v>
      </c>
      <c r="D66" s="87">
        <v>2</v>
      </c>
      <c r="E66" s="87">
        <v>1</v>
      </c>
      <c r="F66" s="161">
        <v>1</v>
      </c>
      <c r="G66" s="58">
        <f t="shared" si="2"/>
        <v>0.5</v>
      </c>
      <c r="H66" s="56">
        <f t="shared" si="3"/>
        <v>0.5</v>
      </c>
      <c r="I66" s="104">
        <v>37</v>
      </c>
    </row>
    <row r="67" spans="2:17" ht="16.5" thickBot="1" x14ac:dyDescent="0.3">
      <c r="B67" s="103" t="s">
        <v>136</v>
      </c>
      <c r="C67" s="133">
        <v>27</v>
      </c>
      <c r="D67" s="87">
        <v>16</v>
      </c>
      <c r="E67" s="87">
        <v>3</v>
      </c>
      <c r="F67" s="161">
        <v>13</v>
      </c>
      <c r="G67" s="58">
        <f t="shared" si="2"/>
        <v>0.1875</v>
      </c>
      <c r="H67" s="56">
        <f t="shared" si="3"/>
        <v>0.8125</v>
      </c>
      <c r="I67" s="104">
        <v>282</v>
      </c>
    </row>
    <row r="68" spans="2:17" ht="16.5" thickBot="1" x14ac:dyDescent="0.3">
      <c r="B68" s="103" t="s">
        <v>137</v>
      </c>
      <c r="C68" s="133">
        <v>10</v>
      </c>
      <c r="D68" s="87">
        <v>7</v>
      </c>
      <c r="E68" s="87">
        <v>0</v>
      </c>
      <c r="F68" s="161">
        <v>7</v>
      </c>
      <c r="G68" s="58">
        <f t="shared" si="2"/>
        <v>0</v>
      </c>
      <c r="H68" s="56">
        <f t="shared" si="3"/>
        <v>1</v>
      </c>
      <c r="I68" s="104">
        <v>106</v>
      </c>
    </row>
    <row r="69" spans="2:17" ht="16.5" thickBot="1" x14ac:dyDescent="0.3">
      <c r="B69" s="103" t="s">
        <v>140</v>
      </c>
      <c r="C69" s="133">
        <v>6</v>
      </c>
      <c r="D69" s="87">
        <v>3</v>
      </c>
      <c r="E69" s="87">
        <v>0</v>
      </c>
      <c r="F69" s="161">
        <v>3</v>
      </c>
      <c r="G69" s="58">
        <f t="shared" si="2"/>
        <v>0</v>
      </c>
      <c r="H69" s="56">
        <f t="shared" si="3"/>
        <v>1</v>
      </c>
      <c r="I69" s="104">
        <v>105</v>
      </c>
    </row>
    <row r="70" spans="2:17" s="37" customFormat="1" ht="16.5" thickBot="1" x14ac:dyDescent="0.3">
      <c r="B70" s="103" t="s">
        <v>138</v>
      </c>
      <c r="C70" s="136">
        <v>0</v>
      </c>
      <c r="D70" s="87">
        <v>0</v>
      </c>
      <c r="E70" s="87">
        <v>0</v>
      </c>
      <c r="F70" s="16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2</v>
      </c>
      <c r="D71" s="87">
        <v>1</v>
      </c>
      <c r="E71" s="87">
        <v>0</v>
      </c>
      <c r="F71" s="161">
        <v>1</v>
      </c>
      <c r="G71" s="58">
        <f t="shared" si="2"/>
        <v>0</v>
      </c>
      <c r="H71" s="56">
        <f t="shared" si="3"/>
        <v>1</v>
      </c>
      <c r="I71" s="104">
        <v>22</v>
      </c>
    </row>
    <row r="72" spans="2:17" ht="16.5" thickBot="1" x14ac:dyDescent="0.3">
      <c r="B72" s="105" t="s">
        <v>139</v>
      </c>
      <c r="C72" s="137">
        <v>1</v>
      </c>
      <c r="D72" s="90">
        <v>2</v>
      </c>
      <c r="E72" s="90">
        <v>1</v>
      </c>
      <c r="F72" s="162">
        <v>1</v>
      </c>
      <c r="G72" s="58">
        <f t="shared" ref="G72" si="4">E72/D72</f>
        <v>0.5</v>
      </c>
      <c r="H72" s="56">
        <f t="shared" si="0"/>
        <v>0.5</v>
      </c>
      <c r="I72" s="106">
        <v>11</v>
      </c>
    </row>
    <row r="73" spans="2:17" ht="20.25" thickTop="1" thickBot="1" x14ac:dyDescent="0.35">
      <c r="B73" s="100" t="s">
        <v>89</v>
      </c>
      <c r="C73" s="97">
        <f>SUM(C9:C72)</f>
        <v>1486</v>
      </c>
      <c r="D73" s="111">
        <f>SUM(D9:D72)</f>
        <v>1220</v>
      </c>
      <c r="E73" s="111">
        <f>SUM(E9:E72)</f>
        <v>271</v>
      </c>
      <c r="F73" s="112">
        <f>SUM(F9:F72)</f>
        <v>949</v>
      </c>
      <c r="G73" s="98">
        <f>E73/D73</f>
        <v>0.22213114754098362</v>
      </c>
      <c r="H73" s="99">
        <f>F73/D73</f>
        <v>0.77786885245901638</v>
      </c>
      <c r="I73" s="97">
        <f>SUM(I9:I72)</f>
        <v>17619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jQ7uIrLi2+RKuQg3kkarO8Rdo5QbEaOcaHcL9pmDj4uSXeEZl+0+U6JdDMlKefB2iVpoKD1AE8cW+xvUZaBa3g==" saltValue="UDUa1ZRM08wQBOi3sMlIN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0"/>
  <sheetViews>
    <sheetView tabSelected="1" zoomScale="90" zoomScaleNormal="90" workbookViewId="0">
      <pane ySplit="8" topLeftCell="A9" activePane="bottomLeft" state="frozen"/>
      <selection pane="bottomLeft" activeCell="H67" sqref="H67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183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32</v>
      </c>
      <c r="D9" s="117">
        <v>23</v>
      </c>
      <c r="E9" s="117">
        <v>5</v>
      </c>
      <c r="F9" s="117">
        <v>18</v>
      </c>
      <c r="G9" s="55">
        <f>E9/D9</f>
        <v>0.21739130434782608</v>
      </c>
      <c r="H9" s="56">
        <f t="shared" ref="H9:H72" si="0">F9/D9</f>
        <v>0.78260869565217395</v>
      </c>
      <c r="I9" s="102">
        <v>266</v>
      </c>
    </row>
    <row r="10" spans="2:9" ht="16.5" thickBot="1" x14ac:dyDescent="0.3">
      <c r="B10" s="103" t="s">
        <v>105</v>
      </c>
      <c r="C10" s="57">
        <v>4</v>
      </c>
      <c r="D10" s="118">
        <v>4</v>
      </c>
      <c r="E10" s="118">
        <v>1</v>
      </c>
      <c r="F10" s="118">
        <v>3</v>
      </c>
      <c r="G10" s="58">
        <f>E10/D10</f>
        <v>0.25</v>
      </c>
      <c r="H10" s="56">
        <f t="shared" si="0"/>
        <v>0.75</v>
      </c>
      <c r="I10" s="104">
        <v>24</v>
      </c>
    </row>
    <row r="11" spans="2:9" ht="16.5" thickBot="1" x14ac:dyDescent="0.3">
      <c r="B11" s="103" t="s">
        <v>106</v>
      </c>
      <c r="C11" s="57">
        <v>46</v>
      </c>
      <c r="D11" s="118">
        <v>35</v>
      </c>
      <c r="E11" s="118">
        <v>2</v>
      </c>
      <c r="F11" s="118">
        <v>33</v>
      </c>
      <c r="G11" s="58">
        <f>E11/D11</f>
        <v>5.7142857142857141E-2</v>
      </c>
      <c r="H11" s="56">
        <f t="shared" si="0"/>
        <v>0.94285714285714284</v>
      </c>
      <c r="I11" s="104">
        <v>334</v>
      </c>
    </row>
    <row r="12" spans="2:9" ht="16.5" thickBot="1" x14ac:dyDescent="0.3">
      <c r="B12" s="103" t="s">
        <v>107</v>
      </c>
      <c r="C12" s="57">
        <v>4</v>
      </c>
      <c r="D12" s="118">
        <v>1</v>
      </c>
      <c r="E12" s="118">
        <v>0</v>
      </c>
      <c r="F12" s="118">
        <v>1</v>
      </c>
      <c r="G12" s="58">
        <f t="shared" ref="G12:G17" si="1">E12/D12</f>
        <v>0</v>
      </c>
      <c r="H12" s="56">
        <f t="shared" si="0"/>
        <v>1</v>
      </c>
      <c r="I12" s="104">
        <v>6</v>
      </c>
    </row>
    <row r="13" spans="2:9" ht="16.5" thickBot="1" x14ac:dyDescent="0.3">
      <c r="B13" s="103" t="s">
        <v>108</v>
      </c>
      <c r="C13" s="57">
        <v>19</v>
      </c>
      <c r="D13" s="118">
        <v>15</v>
      </c>
      <c r="E13" s="118">
        <v>0</v>
      </c>
      <c r="F13" s="118">
        <v>15</v>
      </c>
      <c r="G13" s="58">
        <f t="shared" si="1"/>
        <v>0</v>
      </c>
      <c r="H13" s="56">
        <f t="shared" si="0"/>
        <v>1</v>
      </c>
      <c r="I13" s="104">
        <v>286</v>
      </c>
    </row>
    <row r="14" spans="2:9" ht="16.5" thickBot="1" x14ac:dyDescent="0.3">
      <c r="B14" s="103" t="s">
        <v>109</v>
      </c>
      <c r="C14" s="59">
        <v>5</v>
      </c>
      <c r="D14" s="118">
        <v>3</v>
      </c>
      <c r="E14" s="118">
        <v>0</v>
      </c>
      <c r="F14" s="118">
        <v>3</v>
      </c>
      <c r="G14" s="58">
        <f t="shared" si="1"/>
        <v>0</v>
      </c>
      <c r="H14" s="56">
        <f t="shared" si="0"/>
        <v>1</v>
      </c>
      <c r="I14" s="104">
        <v>55</v>
      </c>
    </row>
    <row r="15" spans="2:9" ht="16.5" thickBot="1" x14ac:dyDescent="0.3">
      <c r="B15" s="103" t="s">
        <v>110</v>
      </c>
      <c r="C15" s="59">
        <v>4</v>
      </c>
      <c r="D15" s="118">
        <v>1</v>
      </c>
      <c r="E15" s="118">
        <v>0</v>
      </c>
      <c r="F15" s="118">
        <v>1</v>
      </c>
      <c r="G15" s="58">
        <f t="shared" si="1"/>
        <v>0</v>
      </c>
      <c r="H15" s="56">
        <f t="shared" si="0"/>
        <v>1</v>
      </c>
      <c r="I15" s="104">
        <v>24</v>
      </c>
    </row>
    <row r="16" spans="2:9" ht="16.5" thickBot="1" x14ac:dyDescent="0.3">
      <c r="B16" s="103" t="s">
        <v>111</v>
      </c>
      <c r="C16" s="59">
        <v>21</v>
      </c>
      <c r="D16" s="118">
        <v>20</v>
      </c>
      <c r="E16" s="118">
        <v>1</v>
      </c>
      <c r="F16" s="118">
        <v>19</v>
      </c>
      <c r="G16" s="58">
        <f>E16/D16</f>
        <v>0.05</v>
      </c>
      <c r="H16" s="56">
        <f t="shared" si="0"/>
        <v>0.95</v>
      </c>
      <c r="I16" s="104">
        <v>368</v>
      </c>
    </row>
    <row r="17" spans="2:11" ht="16.5" thickBot="1" x14ac:dyDescent="0.3">
      <c r="B17" s="103" t="s">
        <v>112</v>
      </c>
      <c r="C17" s="59">
        <v>86</v>
      </c>
      <c r="D17" s="119">
        <v>74</v>
      </c>
      <c r="E17" s="118">
        <v>16</v>
      </c>
      <c r="F17" s="118">
        <v>58</v>
      </c>
      <c r="G17" s="58">
        <f t="shared" si="1"/>
        <v>0.21621621621621623</v>
      </c>
      <c r="H17" s="56">
        <f t="shared" si="0"/>
        <v>0.78378378378378377</v>
      </c>
      <c r="I17" s="104">
        <v>1343</v>
      </c>
    </row>
    <row r="18" spans="2:11" ht="16.5" thickBot="1" x14ac:dyDescent="0.3">
      <c r="B18" s="103" t="s">
        <v>25</v>
      </c>
      <c r="C18" s="59">
        <v>86</v>
      </c>
      <c r="D18" s="119">
        <v>68</v>
      </c>
      <c r="E18" s="118">
        <v>23</v>
      </c>
      <c r="F18" s="118">
        <v>45</v>
      </c>
      <c r="G18" s="58">
        <f>E18/D18</f>
        <v>0.33823529411764708</v>
      </c>
      <c r="H18" s="56">
        <f t="shared" si="0"/>
        <v>0.66176470588235292</v>
      </c>
      <c r="I18" s="104">
        <v>605</v>
      </c>
      <c r="K18" s="36"/>
    </row>
    <row r="19" spans="2:11" ht="16.5" thickBot="1" x14ac:dyDescent="0.3">
      <c r="B19" s="103" t="s">
        <v>11</v>
      </c>
      <c r="C19" s="59">
        <v>2</v>
      </c>
      <c r="D19" s="119">
        <v>2</v>
      </c>
      <c r="E19" s="118">
        <v>1</v>
      </c>
      <c r="F19" s="118">
        <v>1</v>
      </c>
      <c r="G19" s="58">
        <f t="shared" ref="G19:G72" si="2">E19/D19</f>
        <v>0.5</v>
      </c>
      <c r="H19" s="56">
        <f t="shared" si="0"/>
        <v>0.5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0</v>
      </c>
      <c r="D20" s="119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119">
        <v>1</v>
      </c>
      <c r="E21" s="118">
        <v>0</v>
      </c>
      <c r="F21" s="118">
        <v>1</v>
      </c>
      <c r="G21" s="58">
        <f t="shared" ref="G20:G71" si="3">E21/D21</f>
        <v>0</v>
      </c>
      <c r="H21" s="56">
        <f t="shared" ref="H20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119">
        <v>2</v>
      </c>
      <c r="E22" s="118">
        <v>0</v>
      </c>
      <c r="F22" s="118">
        <v>2</v>
      </c>
      <c r="G22" s="58">
        <f t="shared" si="3"/>
        <v>0</v>
      </c>
      <c r="H22" s="56">
        <f t="shared" si="4"/>
        <v>1</v>
      </c>
      <c r="I22" s="104">
        <v>2</v>
      </c>
      <c r="K22" s="36"/>
    </row>
    <row r="23" spans="2:11" ht="16.5" thickBot="1" x14ac:dyDescent="0.3">
      <c r="B23" s="103" t="s">
        <v>116</v>
      </c>
      <c r="C23" s="59">
        <v>4</v>
      </c>
      <c r="D23" s="119">
        <v>3</v>
      </c>
      <c r="E23" s="118">
        <v>1</v>
      </c>
      <c r="F23" s="118">
        <v>2</v>
      </c>
      <c r="G23" s="58">
        <f t="shared" si="3"/>
        <v>0.33333333333333331</v>
      </c>
      <c r="H23" s="56">
        <f t="shared" si="4"/>
        <v>0.66666666666666663</v>
      </c>
      <c r="I23" s="104">
        <v>17</v>
      </c>
      <c r="K23" s="36"/>
    </row>
    <row r="24" spans="2:11" ht="16.5" thickBot="1" x14ac:dyDescent="0.3">
      <c r="B24" s="103" t="s">
        <v>117</v>
      </c>
      <c r="C24" s="57">
        <v>3</v>
      </c>
      <c r="D24" s="119">
        <v>0</v>
      </c>
      <c r="E24" s="118">
        <v>0</v>
      </c>
      <c r="F24" s="118">
        <v>0</v>
      </c>
      <c r="G24" s="58">
        <v>0</v>
      </c>
      <c r="H24" s="56">
        <v>0</v>
      </c>
      <c r="I24" s="104">
        <v>82</v>
      </c>
    </row>
    <row r="25" spans="2:11" ht="16.5" thickBot="1" x14ac:dyDescent="0.3">
      <c r="B25" s="103" t="s">
        <v>118</v>
      </c>
      <c r="C25" s="59">
        <v>247</v>
      </c>
      <c r="D25" s="119">
        <v>185</v>
      </c>
      <c r="E25" s="118">
        <v>55</v>
      </c>
      <c r="F25" s="118">
        <v>130</v>
      </c>
      <c r="G25" s="58">
        <f t="shared" si="3"/>
        <v>0.29729729729729731</v>
      </c>
      <c r="H25" s="56">
        <f t="shared" si="4"/>
        <v>0.70270270270270274</v>
      </c>
      <c r="I25" s="104">
        <v>2525</v>
      </c>
    </row>
    <row r="26" spans="2:11" ht="16.5" thickBot="1" x14ac:dyDescent="0.3">
      <c r="B26" s="103" t="s">
        <v>119</v>
      </c>
      <c r="C26" s="59">
        <v>6</v>
      </c>
      <c r="D26" s="119">
        <v>4</v>
      </c>
      <c r="E26" s="118">
        <v>0</v>
      </c>
      <c r="F26" s="118">
        <v>4</v>
      </c>
      <c r="G26" s="58">
        <f t="shared" si="3"/>
        <v>0</v>
      </c>
      <c r="H26" s="56">
        <f t="shared" si="4"/>
        <v>1</v>
      </c>
      <c r="I26" s="104">
        <v>18</v>
      </c>
    </row>
    <row r="27" spans="2:11" ht="16.5" thickBot="1" x14ac:dyDescent="0.3">
      <c r="B27" s="103" t="s">
        <v>24</v>
      </c>
      <c r="C27" s="59">
        <v>8</v>
      </c>
      <c r="D27" s="119">
        <v>7</v>
      </c>
      <c r="E27" s="118">
        <v>2</v>
      </c>
      <c r="F27" s="118">
        <v>5</v>
      </c>
      <c r="G27" s="58">
        <f t="shared" si="3"/>
        <v>0.2857142857142857</v>
      </c>
      <c r="H27" s="56">
        <f t="shared" si="4"/>
        <v>0.7142857142857143</v>
      </c>
      <c r="I27" s="104">
        <v>16</v>
      </c>
    </row>
    <row r="28" spans="2:11" ht="16.5" thickBot="1" x14ac:dyDescent="0.3">
      <c r="B28" s="103" t="s">
        <v>23</v>
      </c>
      <c r="C28" s="59">
        <v>20</v>
      </c>
      <c r="D28" s="119">
        <v>13</v>
      </c>
      <c r="E28" s="118">
        <v>1</v>
      </c>
      <c r="F28" s="118">
        <v>12</v>
      </c>
      <c r="G28" s="58">
        <f t="shared" si="3"/>
        <v>7.6923076923076927E-2</v>
      </c>
      <c r="H28" s="56">
        <f t="shared" si="4"/>
        <v>0.92307692307692313</v>
      </c>
      <c r="I28" s="104">
        <v>99</v>
      </c>
    </row>
    <row r="29" spans="2:11" ht="16.5" thickBot="1" x14ac:dyDescent="0.3">
      <c r="B29" s="103" t="s">
        <v>13</v>
      </c>
      <c r="C29" s="59">
        <v>13</v>
      </c>
      <c r="D29" s="118">
        <v>8</v>
      </c>
      <c r="E29" s="118">
        <v>5</v>
      </c>
      <c r="F29" s="118">
        <v>3</v>
      </c>
      <c r="G29" s="58">
        <f t="shared" si="3"/>
        <v>0.625</v>
      </c>
      <c r="H29" s="56">
        <f t="shared" si="4"/>
        <v>0.375</v>
      </c>
      <c r="I29" s="104">
        <v>206</v>
      </c>
    </row>
    <row r="30" spans="2:11" ht="16.5" thickBot="1" x14ac:dyDescent="0.3">
      <c r="B30" s="103" t="s">
        <v>48</v>
      </c>
      <c r="C30" s="59">
        <v>3</v>
      </c>
      <c r="D30" s="118">
        <v>3</v>
      </c>
      <c r="E30" s="118">
        <v>0</v>
      </c>
      <c r="F30" s="118">
        <v>3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23</v>
      </c>
      <c r="D31" s="118">
        <v>17</v>
      </c>
      <c r="E31" s="118">
        <v>4</v>
      </c>
      <c r="F31" s="118">
        <v>13</v>
      </c>
      <c r="G31" s="58">
        <f t="shared" si="3"/>
        <v>0.23529411764705882</v>
      </c>
      <c r="H31" s="56">
        <f t="shared" si="4"/>
        <v>0.76470588235294112</v>
      </c>
      <c r="I31" s="104">
        <v>341</v>
      </c>
    </row>
    <row r="32" spans="2:11" ht="16.5" thickBot="1" x14ac:dyDescent="0.3">
      <c r="B32" s="103" t="s">
        <v>3</v>
      </c>
      <c r="C32" s="59">
        <v>14</v>
      </c>
      <c r="D32" s="118">
        <v>6</v>
      </c>
      <c r="E32" s="118">
        <v>1</v>
      </c>
      <c r="F32" s="118">
        <v>5</v>
      </c>
      <c r="G32" s="58">
        <f t="shared" si="3"/>
        <v>0.16666666666666666</v>
      </c>
      <c r="H32" s="56">
        <f t="shared" si="4"/>
        <v>0.83333333333333337</v>
      </c>
      <c r="I32" s="104">
        <v>135</v>
      </c>
    </row>
    <row r="33" spans="2:9" ht="16.5" thickBot="1" x14ac:dyDescent="0.3">
      <c r="B33" s="103" t="s">
        <v>121</v>
      </c>
      <c r="C33" s="59">
        <v>7</v>
      </c>
      <c r="D33" s="118">
        <v>6</v>
      </c>
      <c r="E33" s="118">
        <v>0</v>
      </c>
      <c r="F33" s="118">
        <v>6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192</v>
      </c>
      <c r="D34" s="118">
        <v>153</v>
      </c>
      <c r="E34" s="118">
        <v>52</v>
      </c>
      <c r="F34" s="118">
        <v>101</v>
      </c>
      <c r="G34" s="58">
        <f t="shared" si="3"/>
        <v>0.33986928104575165</v>
      </c>
      <c r="H34" s="56">
        <f t="shared" si="4"/>
        <v>0.66013071895424835</v>
      </c>
      <c r="I34" s="104">
        <v>1424</v>
      </c>
    </row>
    <row r="35" spans="2:9" ht="16.5" thickBot="1" x14ac:dyDescent="0.3">
      <c r="B35" s="103" t="s">
        <v>123</v>
      </c>
      <c r="C35" s="59">
        <v>9</v>
      </c>
      <c r="D35" s="118">
        <v>6</v>
      </c>
      <c r="E35" s="118">
        <v>3</v>
      </c>
      <c r="F35" s="118">
        <v>3</v>
      </c>
      <c r="G35" s="58">
        <f t="shared" si="3"/>
        <v>0.5</v>
      </c>
      <c r="H35" s="56">
        <f t="shared" si="4"/>
        <v>0.5</v>
      </c>
      <c r="I35" s="104">
        <v>58</v>
      </c>
    </row>
    <row r="36" spans="2:9" ht="16.5" thickBot="1" x14ac:dyDescent="0.3">
      <c r="B36" s="103" t="s">
        <v>124</v>
      </c>
      <c r="C36" s="59">
        <v>110</v>
      </c>
      <c r="D36" s="118">
        <v>87</v>
      </c>
      <c r="E36" s="118">
        <v>21</v>
      </c>
      <c r="F36" s="118">
        <v>66</v>
      </c>
      <c r="G36" s="58">
        <f t="shared" si="3"/>
        <v>0.2413793103448276</v>
      </c>
      <c r="H36" s="56">
        <f t="shared" si="4"/>
        <v>0.75862068965517238</v>
      </c>
      <c r="I36" s="104">
        <v>1463</v>
      </c>
    </row>
    <row r="37" spans="2:9" ht="16.5" thickBot="1" x14ac:dyDescent="0.3">
      <c r="B37" s="103" t="s">
        <v>125</v>
      </c>
      <c r="C37" s="59">
        <v>15</v>
      </c>
      <c r="D37" s="118">
        <v>10</v>
      </c>
      <c r="E37" s="118">
        <v>2</v>
      </c>
      <c r="F37" s="118">
        <v>8</v>
      </c>
      <c r="G37" s="58">
        <f t="shared" si="3"/>
        <v>0.2</v>
      </c>
      <c r="H37" s="56">
        <f t="shared" si="4"/>
        <v>0.8</v>
      </c>
      <c r="I37" s="104">
        <v>113</v>
      </c>
    </row>
    <row r="38" spans="2:9" ht="16.5" thickBot="1" x14ac:dyDescent="0.3">
      <c r="B38" s="103" t="s">
        <v>126</v>
      </c>
      <c r="C38" s="59">
        <v>1</v>
      </c>
      <c r="D38" s="118">
        <v>1</v>
      </c>
      <c r="E38" s="118">
        <v>0</v>
      </c>
      <c r="F38" s="11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27</v>
      </c>
      <c r="D39" s="118">
        <v>19</v>
      </c>
      <c r="E39" s="118">
        <v>3</v>
      </c>
      <c r="F39" s="118">
        <v>16</v>
      </c>
      <c r="G39" s="58">
        <f t="shared" si="3"/>
        <v>0.15789473684210525</v>
      </c>
      <c r="H39" s="56">
        <f t="shared" si="4"/>
        <v>0.84210526315789469</v>
      </c>
      <c r="I39" s="104">
        <v>252</v>
      </c>
    </row>
    <row r="40" spans="2:9" ht="16.5" thickBot="1" x14ac:dyDescent="0.3">
      <c r="B40" s="103" t="s">
        <v>128</v>
      </c>
      <c r="C40" s="59">
        <v>45</v>
      </c>
      <c r="D40" s="118">
        <v>24</v>
      </c>
      <c r="E40" s="118">
        <v>3</v>
      </c>
      <c r="F40" s="118">
        <v>21</v>
      </c>
      <c r="G40" s="58">
        <f t="shared" si="3"/>
        <v>0.125</v>
      </c>
      <c r="H40" s="56">
        <f t="shared" si="4"/>
        <v>0.875</v>
      </c>
      <c r="I40" s="104">
        <v>195</v>
      </c>
    </row>
    <row r="41" spans="2:9" ht="16.5" thickBot="1" x14ac:dyDescent="0.3">
      <c r="B41" s="103" t="s">
        <v>129</v>
      </c>
      <c r="C41" s="59">
        <v>0</v>
      </c>
      <c r="D41" s="118">
        <v>1</v>
      </c>
      <c r="E41" s="118">
        <v>0</v>
      </c>
      <c r="F41" s="118">
        <v>1</v>
      </c>
      <c r="G41" s="58">
        <f t="shared" si="3"/>
        <v>0</v>
      </c>
      <c r="H41" s="56">
        <f t="shared" si="4"/>
        <v>1</v>
      </c>
      <c r="I41" s="104">
        <v>36</v>
      </c>
    </row>
    <row r="42" spans="2:9" ht="16.5" thickBot="1" x14ac:dyDescent="0.3">
      <c r="B42" s="103" t="s">
        <v>130</v>
      </c>
      <c r="C42" s="59">
        <v>14</v>
      </c>
      <c r="D42" s="118">
        <v>12</v>
      </c>
      <c r="E42" s="118">
        <v>1</v>
      </c>
      <c r="F42" s="118">
        <v>11</v>
      </c>
      <c r="G42" s="58">
        <f t="shared" si="3"/>
        <v>8.3333333333333329E-2</v>
      </c>
      <c r="H42" s="56">
        <f t="shared" si="4"/>
        <v>0.91666666666666663</v>
      </c>
      <c r="I42" s="104">
        <v>98</v>
      </c>
    </row>
    <row r="43" spans="2:9" ht="16.5" thickBot="1" x14ac:dyDescent="0.3">
      <c r="B43" s="103" t="s">
        <v>131</v>
      </c>
      <c r="C43" s="59">
        <v>26</v>
      </c>
      <c r="D43" s="118">
        <v>17</v>
      </c>
      <c r="E43" s="118">
        <v>4</v>
      </c>
      <c r="F43" s="118">
        <v>13</v>
      </c>
      <c r="G43" s="58">
        <f t="shared" si="3"/>
        <v>0.23529411764705882</v>
      </c>
      <c r="H43" s="56">
        <f t="shared" si="4"/>
        <v>0.76470588235294112</v>
      </c>
      <c r="I43" s="104">
        <v>225</v>
      </c>
    </row>
    <row r="44" spans="2:9" ht="16.5" thickBot="1" x14ac:dyDescent="0.3">
      <c r="B44" s="103" t="s">
        <v>132</v>
      </c>
      <c r="C44" s="59">
        <v>146</v>
      </c>
      <c r="D44" s="118">
        <v>124</v>
      </c>
      <c r="E44" s="118">
        <v>38</v>
      </c>
      <c r="F44" s="118">
        <v>86</v>
      </c>
      <c r="G44" s="58">
        <f t="shared" si="3"/>
        <v>0.30645161290322581</v>
      </c>
      <c r="H44" s="56">
        <f t="shared" si="4"/>
        <v>0.69354838709677424</v>
      </c>
      <c r="I44" s="104">
        <v>1049</v>
      </c>
    </row>
    <row r="45" spans="2:9" ht="16.5" thickBot="1" x14ac:dyDescent="0.3">
      <c r="B45" s="103" t="s">
        <v>22</v>
      </c>
      <c r="C45" s="59">
        <v>77</v>
      </c>
      <c r="D45" s="118">
        <v>59</v>
      </c>
      <c r="E45" s="118">
        <v>15</v>
      </c>
      <c r="F45" s="118">
        <v>44</v>
      </c>
      <c r="G45" s="58">
        <f t="shared" si="3"/>
        <v>0.25423728813559321</v>
      </c>
      <c r="H45" s="56">
        <f t="shared" si="4"/>
        <v>0.74576271186440679</v>
      </c>
      <c r="I45" s="104">
        <v>984</v>
      </c>
    </row>
    <row r="46" spans="2:9" ht="16.5" thickBot="1" x14ac:dyDescent="0.3">
      <c r="B46" s="103" t="s">
        <v>1</v>
      </c>
      <c r="C46" s="59">
        <v>3</v>
      </c>
      <c r="D46" s="118">
        <v>2</v>
      </c>
      <c r="E46" s="118">
        <v>0</v>
      </c>
      <c r="F46" s="118">
        <v>2</v>
      </c>
      <c r="G46" s="58">
        <f t="shared" si="3"/>
        <v>0</v>
      </c>
      <c r="H46" s="56">
        <f t="shared" si="4"/>
        <v>1</v>
      </c>
      <c r="I46" s="104">
        <v>29</v>
      </c>
    </row>
    <row r="47" spans="2:9" ht="16.5" thickBot="1" x14ac:dyDescent="0.3">
      <c r="B47" s="103" t="s">
        <v>4</v>
      </c>
      <c r="C47" s="59">
        <v>12</v>
      </c>
      <c r="D47" s="118">
        <v>9</v>
      </c>
      <c r="E47" s="118">
        <v>2</v>
      </c>
      <c r="F47" s="118">
        <v>7</v>
      </c>
      <c r="G47" s="58">
        <f t="shared" si="3"/>
        <v>0.22222222222222221</v>
      </c>
      <c r="H47" s="56">
        <f t="shared" si="4"/>
        <v>0.77777777777777779</v>
      </c>
      <c r="I47" s="104">
        <v>257</v>
      </c>
    </row>
    <row r="48" spans="2:9" ht="16.5" thickBot="1" x14ac:dyDescent="0.3">
      <c r="B48" s="103" t="s">
        <v>21</v>
      </c>
      <c r="C48" s="59">
        <v>43</v>
      </c>
      <c r="D48" s="118">
        <v>33</v>
      </c>
      <c r="E48" s="118">
        <v>5</v>
      </c>
      <c r="F48" s="118">
        <v>28</v>
      </c>
      <c r="G48" s="58">
        <f t="shared" si="3"/>
        <v>0.15151515151515152</v>
      </c>
      <c r="H48" s="56">
        <f t="shared" si="4"/>
        <v>0.84848484848484851</v>
      </c>
      <c r="I48" s="104">
        <v>843</v>
      </c>
    </row>
    <row r="49" spans="2:9" ht="16.5" thickBot="1" x14ac:dyDescent="0.3">
      <c r="B49" s="103" t="s">
        <v>10</v>
      </c>
      <c r="C49" s="59">
        <v>0</v>
      </c>
      <c r="D49" s="118">
        <v>1</v>
      </c>
      <c r="E49" s="118">
        <v>0</v>
      </c>
      <c r="F49" s="118">
        <v>1</v>
      </c>
      <c r="G49" s="58">
        <f t="shared" si="3"/>
        <v>0</v>
      </c>
      <c r="H49" s="56">
        <f t="shared" si="4"/>
        <v>1</v>
      </c>
      <c r="I49" s="104">
        <v>6</v>
      </c>
    </row>
    <row r="50" spans="2:9" ht="16.5" thickBot="1" x14ac:dyDescent="0.3">
      <c r="B50" s="103" t="s">
        <v>20</v>
      </c>
      <c r="C50" s="59">
        <v>7</v>
      </c>
      <c r="D50" s="118">
        <v>7</v>
      </c>
      <c r="E50" s="118">
        <v>1</v>
      </c>
      <c r="F50" s="118">
        <v>6</v>
      </c>
      <c r="G50" s="58">
        <f t="shared" si="3"/>
        <v>0.14285714285714285</v>
      </c>
      <c r="H50" s="56">
        <f t="shared" si="4"/>
        <v>0.8571428571428571</v>
      </c>
      <c r="I50" s="104">
        <v>113</v>
      </c>
    </row>
    <row r="51" spans="2:9" ht="16.5" thickBot="1" x14ac:dyDescent="0.3">
      <c r="B51" s="103" t="s">
        <v>19</v>
      </c>
      <c r="C51" s="59">
        <v>2</v>
      </c>
      <c r="D51" s="118">
        <v>1</v>
      </c>
      <c r="E51" s="118">
        <v>0</v>
      </c>
      <c r="F51" s="118">
        <v>1</v>
      </c>
      <c r="G51" s="58">
        <f t="shared" si="3"/>
        <v>0</v>
      </c>
      <c r="H51" s="56">
        <f t="shared" si="4"/>
        <v>1</v>
      </c>
      <c r="I51" s="104">
        <v>23</v>
      </c>
    </row>
    <row r="52" spans="2:9" ht="16.5" thickBot="1" x14ac:dyDescent="0.3">
      <c r="B52" s="103" t="s">
        <v>2</v>
      </c>
      <c r="C52" s="59">
        <v>19</v>
      </c>
      <c r="D52" s="118">
        <v>16</v>
      </c>
      <c r="E52" s="118">
        <v>4</v>
      </c>
      <c r="F52" s="118">
        <v>12</v>
      </c>
      <c r="G52" s="58">
        <f t="shared" si="3"/>
        <v>0.25</v>
      </c>
      <c r="H52" s="56">
        <f t="shared" si="4"/>
        <v>0.75</v>
      </c>
      <c r="I52" s="104">
        <v>201</v>
      </c>
    </row>
    <row r="53" spans="2:9" ht="16.5" thickBot="1" x14ac:dyDescent="0.3">
      <c r="B53" s="103" t="s">
        <v>18</v>
      </c>
      <c r="C53" s="59">
        <v>12</v>
      </c>
      <c r="D53" s="118">
        <v>12</v>
      </c>
      <c r="E53" s="118">
        <v>1</v>
      </c>
      <c r="F53" s="118">
        <v>11</v>
      </c>
      <c r="G53" s="58">
        <f t="shared" si="3"/>
        <v>8.3333333333333329E-2</v>
      </c>
      <c r="H53" s="56">
        <f t="shared" si="4"/>
        <v>0.91666666666666663</v>
      </c>
      <c r="I53" s="104">
        <v>110</v>
      </c>
    </row>
    <row r="54" spans="2:9" ht="16.5" thickBot="1" x14ac:dyDescent="0.3">
      <c r="B54" s="103" t="s">
        <v>17</v>
      </c>
      <c r="C54" s="59">
        <v>5</v>
      </c>
      <c r="D54" s="118">
        <v>5</v>
      </c>
      <c r="E54" s="118">
        <v>3</v>
      </c>
      <c r="F54" s="118">
        <v>2</v>
      </c>
      <c r="G54" s="58">
        <f t="shared" si="3"/>
        <v>0.6</v>
      </c>
      <c r="H54" s="56">
        <f t="shared" si="4"/>
        <v>0.4</v>
      </c>
      <c r="I54" s="104">
        <v>22</v>
      </c>
    </row>
    <row r="55" spans="2:9" ht="16.5" thickBot="1" x14ac:dyDescent="0.3">
      <c r="B55" s="103" t="s">
        <v>63</v>
      </c>
      <c r="C55" s="59">
        <v>6</v>
      </c>
      <c r="D55" s="118">
        <v>6</v>
      </c>
      <c r="E55" s="118">
        <v>2</v>
      </c>
      <c r="F55" s="118">
        <v>4</v>
      </c>
      <c r="G55" s="58">
        <f t="shared" si="3"/>
        <v>0.33333333333333331</v>
      </c>
      <c r="H55" s="56">
        <f t="shared" si="4"/>
        <v>0.66666666666666663</v>
      </c>
      <c r="I55" s="104">
        <v>39</v>
      </c>
    </row>
    <row r="56" spans="2:9" ht="16.5" thickBot="1" x14ac:dyDescent="0.3">
      <c r="B56" s="103" t="s">
        <v>16</v>
      </c>
      <c r="C56" s="59">
        <v>15</v>
      </c>
      <c r="D56" s="118">
        <v>7</v>
      </c>
      <c r="E56" s="118">
        <v>2</v>
      </c>
      <c r="F56" s="118">
        <v>5</v>
      </c>
      <c r="G56" s="58">
        <f t="shared" si="3"/>
        <v>0.2857142857142857</v>
      </c>
      <c r="H56" s="56">
        <f t="shared" si="4"/>
        <v>0.7142857142857143</v>
      </c>
      <c r="I56" s="104">
        <v>221</v>
      </c>
    </row>
    <row r="57" spans="2:9" ht="16.5" thickBot="1" x14ac:dyDescent="0.3">
      <c r="B57" s="103" t="s">
        <v>7</v>
      </c>
      <c r="C57" s="59">
        <v>46</v>
      </c>
      <c r="D57" s="118">
        <v>25</v>
      </c>
      <c r="E57" s="118">
        <v>2</v>
      </c>
      <c r="F57" s="118">
        <v>23</v>
      </c>
      <c r="G57" s="58">
        <f t="shared" si="3"/>
        <v>0.08</v>
      </c>
      <c r="H57" s="56">
        <f t="shared" si="4"/>
        <v>0.92</v>
      </c>
      <c r="I57" s="104">
        <v>438</v>
      </c>
    </row>
    <row r="58" spans="2:9" ht="16.5" thickBot="1" x14ac:dyDescent="0.3">
      <c r="B58" s="103" t="s">
        <v>8</v>
      </c>
      <c r="C58" s="59">
        <v>20</v>
      </c>
      <c r="D58" s="118">
        <v>17</v>
      </c>
      <c r="E58" s="118">
        <v>4</v>
      </c>
      <c r="F58" s="118">
        <v>13</v>
      </c>
      <c r="G58" s="58">
        <f t="shared" si="3"/>
        <v>0.23529411764705882</v>
      </c>
      <c r="H58" s="56">
        <f t="shared" si="4"/>
        <v>0.76470588235294112</v>
      </c>
      <c r="I58" s="104">
        <v>199</v>
      </c>
    </row>
    <row r="59" spans="2:9" ht="16.5" thickBot="1" x14ac:dyDescent="0.3">
      <c r="B59" s="103" t="s">
        <v>65</v>
      </c>
      <c r="C59" s="59">
        <v>9</v>
      </c>
      <c r="D59" s="118">
        <v>6</v>
      </c>
      <c r="E59" s="118">
        <v>3</v>
      </c>
      <c r="F59" s="118">
        <v>3</v>
      </c>
      <c r="G59" s="58">
        <f t="shared" si="3"/>
        <v>0.5</v>
      </c>
      <c r="H59" s="56">
        <f t="shared" si="4"/>
        <v>0.5</v>
      </c>
      <c r="I59" s="104">
        <v>57</v>
      </c>
    </row>
    <row r="60" spans="2:9" ht="16.5" thickBot="1" x14ac:dyDescent="0.3">
      <c r="B60" s="103" t="s">
        <v>133</v>
      </c>
      <c r="C60" s="59">
        <v>76</v>
      </c>
      <c r="D60" s="118">
        <v>59</v>
      </c>
      <c r="E60" s="118">
        <v>13</v>
      </c>
      <c r="F60" s="118">
        <v>46</v>
      </c>
      <c r="G60" s="58">
        <f t="shared" si="3"/>
        <v>0.22033898305084745</v>
      </c>
      <c r="H60" s="56">
        <f t="shared" si="4"/>
        <v>0.77966101694915257</v>
      </c>
      <c r="I60" s="104">
        <v>639</v>
      </c>
    </row>
    <row r="61" spans="2:9" ht="16.5" thickBot="1" x14ac:dyDescent="0.3">
      <c r="B61" s="103" t="s">
        <v>15</v>
      </c>
      <c r="C61" s="59">
        <v>56</v>
      </c>
      <c r="D61" s="118">
        <v>49</v>
      </c>
      <c r="E61" s="118">
        <v>11</v>
      </c>
      <c r="F61" s="118">
        <v>38</v>
      </c>
      <c r="G61" s="58">
        <f t="shared" si="3"/>
        <v>0.22448979591836735</v>
      </c>
      <c r="H61" s="56">
        <f t="shared" si="4"/>
        <v>0.77551020408163263</v>
      </c>
      <c r="I61" s="104">
        <v>819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24</v>
      </c>
      <c r="D63" s="118">
        <v>16</v>
      </c>
      <c r="E63" s="118">
        <v>0</v>
      </c>
      <c r="F63" s="120">
        <v>16</v>
      </c>
      <c r="G63" s="58">
        <f t="shared" si="3"/>
        <v>0</v>
      </c>
      <c r="H63" s="56">
        <f t="shared" si="4"/>
        <v>1</v>
      </c>
      <c r="I63" s="104">
        <v>268</v>
      </c>
    </row>
    <row r="64" spans="2:9" ht="16.5" thickBot="1" x14ac:dyDescent="0.3">
      <c r="B64" s="103" t="s">
        <v>70</v>
      </c>
      <c r="C64" s="59">
        <v>8</v>
      </c>
      <c r="D64" s="118">
        <v>8</v>
      </c>
      <c r="E64" s="118">
        <v>0</v>
      </c>
      <c r="F64" s="120">
        <v>8</v>
      </c>
      <c r="G64" s="58">
        <f t="shared" si="3"/>
        <v>0</v>
      </c>
      <c r="H64" s="56">
        <f t="shared" si="4"/>
        <v>1</v>
      </c>
      <c r="I64" s="104">
        <v>19</v>
      </c>
    </row>
    <row r="65" spans="2:17" ht="16.5" thickBot="1" x14ac:dyDescent="0.3">
      <c r="B65" s="103" t="s">
        <v>71</v>
      </c>
      <c r="C65" s="59">
        <v>23</v>
      </c>
      <c r="D65" s="118">
        <v>16</v>
      </c>
      <c r="E65" s="118">
        <v>5</v>
      </c>
      <c r="F65" s="120">
        <v>11</v>
      </c>
      <c r="G65" s="58">
        <f t="shared" si="3"/>
        <v>0.3125</v>
      </c>
      <c r="H65" s="56">
        <f t="shared" si="4"/>
        <v>0.6875</v>
      </c>
      <c r="I65" s="104">
        <v>285</v>
      </c>
    </row>
    <row r="66" spans="2:17" ht="16.5" thickBot="1" x14ac:dyDescent="0.3">
      <c r="B66" s="103" t="s">
        <v>135</v>
      </c>
      <c r="C66" s="59">
        <v>4</v>
      </c>
      <c r="D66" s="118">
        <v>4</v>
      </c>
      <c r="E66" s="118">
        <v>0</v>
      </c>
      <c r="F66" s="120">
        <v>4</v>
      </c>
      <c r="G66" s="58">
        <f t="shared" si="3"/>
        <v>0</v>
      </c>
      <c r="H66" s="56">
        <f t="shared" si="4"/>
        <v>1</v>
      </c>
      <c r="I66" s="104">
        <v>38</v>
      </c>
    </row>
    <row r="67" spans="2:17" ht="16.5" thickBot="1" x14ac:dyDescent="0.3">
      <c r="B67" s="103" t="s">
        <v>136</v>
      </c>
      <c r="C67" s="59">
        <v>29</v>
      </c>
      <c r="D67" s="118">
        <v>23</v>
      </c>
      <c r="E67" s="118">
        <v>4</v>
      </c>
      <c r="F67" s="120">
        <v>19</v>
      </c>
      <c r="G67" s="58">
        <f t="shared" si="3"/>
        <v>0.17391304347826086</v>
      </c>
      <c r="H67" s="56">
        <f t="shared" si="4"/>
        <v>0.82608695652173914</v>
      </c>
      <c r="I67" s="104">
        <v>279</v>
      </c>
    </row>
    <row r="68" spans="2:17" ht="16.5" thickBot="1" x14ac:dyDescent="0.3">
      <c r="B68" s="103" t="s">
        <v>137</v>
      </c>
      <c r="C68" s="59">
        <v>7</v>
      </c>
      <c r="D68" s="118">
        <v>4</v>
      </c>
      <c r="E68" s="118">
        <v>0</v>
      </c>
      <c r="F68" s="120">
        <v>4</v>
      </c>
      <c r="G68" s="58">
        <f t="shared" si="3"/>
        <v>0</v>
      </c>
      <c r="H68" s="56">
        <f t="shared" si="4"/>
        <v>1</v>
      </c>
      <c r="I68" s="104">
        <v>104</v>
      </c>
    </row>
    <row r="69" spans="2:17" ht="16.5" thickBot="1" x14ac:dyDescent="0.3">
      <c r="B69" s="103" t="s">
        <v>140</v>
      </c>
      <c r="C69" s="59">
        <v>7</v>
      </c>
      <c r="D69" s="118">
        <v>7</v>
      </c>
      <c r="E69" s="118">
        <v>2</v>
      </c>
      <c r="F69" s="120">
        <v>5</v>
      </c>
      <c r="G69" s="58">
        <f t="shared" si="3"/>
        <v>0.2857142857142857</v>
      </c>
      <c r="H69" s="56">
        <f t="shared" si="4"/>
        <v>0.7142857142857143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1</v>
      </c>
      <c r="D70" s="118">
        <v>0</v>
      </c>
      <c r="E70" s="118">
        <v>0</v>
      </c>
      <c r="F70" s="120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0</v>
      </c>
      <c r="D71" s="118">
        <v>1</v>
      </c>
      <c r="E71" s="118">
        <v>0</v>
      </c>
      <c r="F71" s="120">
        <v>1</v>
      </c>
      <c r="G71" s="58">
        <f t="shared" si="3"/>
        <v>0</v>
      </c>
      <c r="H71" s="56">
        <f t="shared" si="4"/>
        <v>1</v>
      </c>
      <c r="I71" s="104">
        <v>21</v>
      </c>
    </row>
    <row r="72" spans="2:17" ht="16.5" thickBot="1" x14ac:dyDescent="0.3">
      <c r="B72" s="105" t="s">
        <v>139</v>
      </c>
      <c r="C72" s="62">
        <v>1</v>
      </c>
      <c r="D72" s="121">
        <v>1</v>
      </c>
      <c r="E72" s="121">
        <v>0</v>
      </c>
      <c r="F72" s="122">
        <v>1</v>
      </c>
      <c r="G72" s="58">
        <f t="shared" si="2"/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1758</v>
      </c>
      <c r="D73" s="115">
        <f>SUM(D9:D72)</f>
        <v>1349</v>
      </c>
      <c r="E73" s="115">
        <f>SUM(E9:E72)</f>
        <v>324</v>
      </c>
      <c r="F73" s="116">
        <f>SUM(F9:F72)</f>
        <v>1025</v>
      </c>
      <c r="G73" s="98">
        <f>E73/D73</f>
        <v>0.24017790956263899</v>
      </c>
      <c r="H73" s="99">
        <f>F73/D73</f>
        <v>0.75982209043736104</v>
      </c>
      <c r="I73" s="97">
        <f>SUM(I9:I72)</f>
        <v>17849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184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185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186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187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188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22" t="s">
        <v>102</v>
      </c>
      <c r="D3" s="223"/>
      <c r="E3" s="223"/>
      <c r="F3" s="223"/>
      <c r="G3" s="223"/>
    </row>
    <row r="4" spans="1:9" ht="15.75" thickBot="1" x14ac:dyDescent="0.3">
      <c r="C4" s="224"/>
      <c r="D4" s="224"/>
      <c r="E4" s="224"/>
      <c r="F4" s="224"/>
      <c r="G4" s="224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92" t="s">
        <v>98</v>
      </c>
      <c r="B74" s="192"/>
      <c r="C74" s="192"/>
      <c r="D74" s="192"/>
      <c r="E74" s="192"/>
      <c r="F74" s="192"/>
      <c r="G74" s="192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3" t="s">
        <v>99</v>
      </c>
      <c r="B75" s="193"/>
      <c r="C75" s="193"/>
      <c r="D75" s="193"/>
      <c r="E75" s="193"/>
      <c r="F75" s="193"/>
      <c r="G75" s="19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3"/>
      <c r="B76" s="193"/>
      <c r="C76" s="193"/>
      <c r="D76" s="193"/>
      <c r="E76" s="193"/>
      <c r="F76" s="193"/>
      <c r="G76" s="19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4" t="s">
        <v>100</v>
      </c>
      <c r="B77" s="194"/>
      <c r="C77" s="194"/>
      <c r="D77" s="194"/>
      <c r="E77" s="194"/>
      <c r="F77" s="194"/>
      <c r="G77" s="194"/>
    </row>
    <row r="78" spans="1:18" x14ac:dyDescent="0.25">
      <c r="A78" s="194"/>
      <c r="B78" s="194"/>
      <c r="C78" s="194"/>
      <c r="D78" s="194"/>
      <c r="E78" s="194"/>
      <c r="F78" s="194"/>
      <c r="G78" s="194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2025-08-21T13:50:09Z</dcterms:modified>
</cp:coreProperties>
</file>