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5\APRIL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 firstSheet="4" activeTab="4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H25" i="44" l="1"/>
  <c r="C73" i="44" l="1"/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2" i="49"/>
  <c r="H62" i="49"/>
  <c r="G63" i="49"/>
  <c r="H63" i="49"/>
  <c r="G64" i="49"/>
  <c r="H64" i="49"/>
  <c r="G65" i="49"/>
  <c r="H65" i="49"/>
  <c r="G66" i="49"/>
  <c r="H66" i="49"/>
  <c r="G67" i="49"/>
  <c r="H67" i="49"/>
  <c r="G68" i="49"/>
  <c r="H68" i="49"/>
  <c r="G69" i="49"/>
  <c r="H69" i="49"/>
  <c r="G70" i="49"/>
  <c r="H70" i="49"/>
  <c r="G71" i="49"/>
  <c r="H71" i="49"/>
  <c r="G20" i="48"/>
  <c r="H20" i="48"/>
  <c r="G21" i="48"/>
  <c r="H21" i="48"/>
  <c r="G22" i="48"/>
  <c r="H22" i="48"/>
  <c r="G23" i="48"/>
  <c r="H23" i="48"/>
  <c r="G24" i="48"/>
  <c r="H24" i="48"/>
  <c r="G25" i="48"/>
  <c r="H25" i="48"/>
  <c r="G26" i="48"/>
  <c r="H26" i="48"/>
  <c r="G27" i="48"/>
  <c r="H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2" i="48"/>
  <c r="H62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0" i="48"/>
  <c r="H70" i="48"/>
  <c r="G71" i="48"/>
  <c r="H71" i="48"/>
  <c r="G20" i="46"/>
  <c r="H20" i="46"/>
  <c r="G21" i="46"/>
  <c r="H21" i="46"/>
  <c r="G22" i="46"/>
  <c r="H22" i="46"/>
  <c r="G23" i="46"/>
  <c r="H23" i="46"/>
  <c r="G24" i="46"/>
  <c r="H24" i="46"/>
  <c r="G25" i="46"/>
  <c r="H25" i="46"/>
  <c r="G26" i="46"/>
  <c r="H26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2" i="46"/>
  <c r="H62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0" i="46"/>
  <c r="H70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2" i="45"/>
  <c r="H62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0" i="45"/>
  <c r="H70" i="45"/>
  <c r="G71" i="45"/>
  <c r="H71" i="45"/>
  <c r="G21" i="44"/>
  <c r="H21" i="44"/>
  <c r="G22" i="44"/>
  <c r="H22" i="44"/>
  <c r="G23" i="44"/>
  <c r="H23" i="44"/>
  <c r="G24" i="44"/>
  <c r="H24" i="44"/>
  <c r="G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G73" i="49"/>
  <c r="F73" i="49"/>
  <c r="H73" i="49" s="1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H73" i="48" s="1"/>
  <c r="E73" i="48"/>
  <c r="G73" i="48" s="1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H73" i="46" s="1"/>
  <c r="E73" i="46"/>
  <c r="G73" i="46" s="1"/>
  <c r="D73" i="46"/>
  <c r="C73" i="46"/>
  <c r="H72" i="46"/>
  <c r="G72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H73" i="45" s="1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G73" i="44" l="1"/>
  <c r="H73" i="44"/>
  <c r="G73" i="47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sharedStrings.xml><?xml version="1.0" encoding="utf-8"?>
<sst xmlns="http://schemas.openxmlformats.org/spreadsheetml/2006/main" count="1243" uniqueCount="197">
  <si>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</si>
  <si>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</si>
  <si>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</si>
  <si>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</si>
  <si>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</si>
  <si>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</si>
  <si>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</si>
  <si>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</si>
  <si>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</si>
  <si>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</si>
  <si>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</si>
  <si>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</si>
  <si>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</si>
  <si>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</si>
  <si>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</si>
  <si>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</si>
  <si>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</si>
  <si>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</si>
  <si>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</si>
  <si>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</si>
  <si>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</si>
  <si>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</si>
  <si>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</si>
  <si>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</si>
  <si>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</si>
  <si>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</si>
  <si>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</si>
  <si>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</si>
  <si>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</si>
  <si>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</si>
  <si>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</si>
  <si>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</si>
  <si>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</si>
  <si>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</si>
  <si>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</si>
  <si>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</si>
  <si>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</si>
  <si>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</si>
  <si>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</si>
  <si>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</si>
  <si>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</si>
  <si>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</si>
  <si>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</si>
  <si>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</si>
  <si>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</si>
  <si>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</si>
  <si>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</si>
  <si>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</si>
  <si>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</si>
  <si>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</si>
  <si>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</si>
  <si>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</si>
  <si>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</si>
  <si>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</si>
  <si>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</si>
  <si>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</si>
  <si>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</si>
  <si>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</si>
  <si>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</si>
  <si>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</si>
  <si>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</si>
  <si>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</si>
  <si>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</si>
  <si>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</si>
  <si>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</si>
  <si>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</si>
  <si>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</si>
  <si>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</si>
  <si>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</si>
  <si>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</si>
  <si>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</si>
  <si>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</si>
  <si>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</si>
  <si>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</si>
  <si>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</si>
  <si>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</si>
  <si>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</si>
  <si>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</si>
  <si>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</si>
  <si>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</si>
  <si>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</si>
  <si>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</si>
  <si>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</si>
  <si>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</si>
  <si>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</si>
  <si>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</si>
  <si>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</si>
  <si>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</si>
  <si>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</si>
  <si>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</si>
  <si>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</si>
  <si>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</si>
  <si>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</si>
  <si>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</si>
  <si>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</si>
  <si>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</si>
  <si>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</si>
  <si>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</si>
  <si>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</si>
  <si>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</si>
  <si>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</si>
  <si>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</si>
  <si>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</si>
  <si>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</si>
  <si>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</si>
  <si>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</si>
  <si>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</si>
  <si>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</si>
  <si>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</si>
  <si>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</si>
  <si>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</si>
  <si>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</si>
  <si>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</si>
  <si>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</si>
  <si>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</si>
  <si>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</si>
  <si>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</si>
  <si>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</si>
  <si>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</si>
  <si>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</si>
  <si>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</si>
  <si>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</si>
  <si>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</si>
  <si>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</si>
  <si>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</si>
  <si>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</si>
  <si>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</si>
  <si>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</si>
  <si>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</si>
  <si>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</si>
  <si>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</si>
  <si>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</si>
  <si>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</si>
  <si>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</si>
  <si>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</si>
  <si>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</si>
  <si>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</si>
  <si>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</si>
  <si>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</si>
  <si>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</si>
  <si>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</si>
  <si>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</si>
  <si>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</si>
  <si>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</si>
  <si>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</si>
  <si>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</si>
  <si>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</si>
  <si>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</si>
  <si>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</si>
  <si>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</si>
  <si>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</si>
  <si>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</si>
  <si>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</si>
  <si>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</si>
  <si>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</si>
  <si>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</si>
  <si>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</si>
  <si>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</si>
  <si>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</si>
  <si>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</si>
  <si>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</si>
  <si>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</si>
  <si>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</si>
  <si>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</si>
  <si>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</si>
  <si>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</si>
  <si>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</si>
  <si>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</si>
  <si>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</si>
  <si>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</si>
  <si>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</si>
  <si>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</si>
  <si>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</si>
  <si>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</si>
  <si>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</si>
  <si>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</si>
  <si>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</si>
  <si>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</si>
  <si>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</si>
  <si>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</si>
  <si>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</si>
  <si>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</si>
  <si>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</si>
  <si>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</si>
  <si>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</si>
  <si>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</si>
  <si>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</si>
  <si>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</si>
  <si>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</si>
  <si>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</si>
  <si>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</si>
  <si>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</si>
  <si>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</si>
  <si>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</si>
  <si>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</si>
  <si>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</si>
  <si>
    <t>&lt;172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</si>
</sst>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zoomScale="80" zoomScaleNormal="80" workbookViewId="0">
      <pane ySplit="9" topLeftCell="A17" activePane="bottomLeft" state="frozen"/>
      <selection pane="bottomLeft" activeCell="S28" sqref="S28:S30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67" t="s">
        <v>83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6"/>
      <c r="V1" s="6"/>
      <c r="W1" s="6"/>
      <c r="X1" s="6"/>
      <c r="Y1" s="6"/>
    </row>
    <row r="2" spans="2:35" s="3" customFormat="1" x14ac:dyDescent="0.25">
      <c r="C2" s="168" t="s">
        <v>84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6"/>
      <c r="U2" s="6"/>
      <c r="V2" s="6"/>
      <c r="W2" s="6"/>
      <c r="X2" s="6"/>
      <c r="Y2" s="6"/>
    </row>
    <row r="3" spans="2:35" s="3" customFormat="1" x14ac:dyDescent="0.25">
      <c r="C3" s="168" t="s">
        <v>87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6"/>
      <c r="U3" s="6"/>
      <c r="V3" s="6"/>
      <c r="W3" s="6"/>
      <c r="X3" s="6"/>
      <c r="Y3" s="6"/>
    </row>
    <row r="4" spans="2:35" s="3" customFormat="1" x14ac:dyDescent="0.25">
      <c r="C4" s="168" t="s">
        <v>85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6"/>
      <c r="U4" s="6"/>
      <c r="V4" s="6"/>
      <c r="W4" s="6"/>
      <c r="X4" s="6"/>
      <c r="Y4" s="6"/>
    </row>
    <row r="5" spans="2:35" s="3" customFormat="1" x14ac:dyDescent="0.25">
      <c r="C5" s="168" t="s">
        <v>81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6"/>
      <c r="T5" s="6"/>
      <c r="U5" s="6"/>
      <c r="V5" s="6"/>
      <c r="W5" s="6"/>
      <c r="X5" s="6"/>
      <c r="Y5" s="6"/>
    </row>
    <row r="6" spans="2:35" s="3" customFormat="1" x14ac:dyDescent="0.25">
      <c r="C6" s="168" t="s">
        <v>82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69" t="s">
        <v>157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1"/>
    </row>
    <row r="9" spans="2:35" ht="23.25" customHeight="1" thickBot="1" x14ac:dyDescent="0.3"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4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64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65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66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64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65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66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64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65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66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>
        <v>17339571.27</v>
      </c>
      <c r="D28" s="41">
        <v>16136</v>
      </c>
      <c r="E28" s="41">
        <v>957</v>
      </c>
      <c r="F28" s="41">
        <v>1710</v>
      </c>
      <c r="G28" s="41">
        <v>2573</v>
      </c>
      <c r="H28" s="42">
        <v>2860</v>
      </c>
      <c r="I28" s="43">
        <v>2492</v>
      </c>
      <c r="J28" s="43">
        <v>1548</v>
      </c>
      <c r="K28" s="43">
        <v>997</v>
      </c>
      <c r="L28" s="43">
        <v>795</v>
      </c>
      <c r="M28" s="43">
        <v>697</v>
      </c>
      <c r="N28" s="43">
        <v>559</v>
      </c>
      <c r="O28" s="43">
        <v>426</v>
      </c>
      <c r="P28" s="44">
        <v>297</v>
      </c>
      <c r="Q28" s="45">
        <v>162</v>
      </c>
      <c r="R28" s="46">
        <v>63</v>
      </c>
      <c r="S28" s="158">
        <v>1059</v>
      </c>
    </row>
    <row r="29" spans="2:19" ht="16.5" customHeight="1" thickBot="1" x14ac:dyDescent="0.3">
      <c r="B29" s="38" t="s">
        <v>86</v>
      </c>
      <c r="C29" s="53">
        <v>1072121.3400000001</v>
      </c>
      <c r="D29" s="47">
        <v>1455</v>
      </c>
      <c r="E29" s="47">
        <v>285</v>
      </c>
      <c r="F29" s="47">
        <v>308</v>
      </c>
      <c r="G29" s="47">
        <v>280</v>
      </c>
      <c r="H29" s="48">
        <v>227</v>
      </c>
      <c r="I29" s="48">
        <v>146</v>
      </c>
      <c r="J29" s="48">
        <v>73</v>
      </c>
      <c r="K29" s="48">
        <v>42</v>
      </c>
      <c r="L29" s="48">
        <v>26</v>
      </c>
      <c r="M29" s="48">
        <v>26</v>
      </c>
      <c r="N29" s="48">
        <v>15</v>
      </c>
      <c r="O29" s="49">
        <v>10</v>
      </c>
      <c r="P29" s="50">
        <v>11</v>
      </c>
      <c r="Q29" s="50" t="s">
        <v>158</v>
      </c>
      <c r="R29" s="51" t="s">
        <v>158</v>
      </c>
      <c r="S29" s="159"/>
    </row>
    <row r="30" spans="2:19" ht="16.5" customHeight="1" thickBot="1" x14ac:dyDescent="0.3">
      <c r="B30" s="66" t="s">
        <v>89</v>
      </c>
      <c r="C30" s="39">
        <f>SUM(C28:C29)</f>
        <v>18411692.609999999</v>
      </c>
      <c r="D30" s="40">
        <f>SUM(D28:D29)</f>
        <v>17591</v>
      </c>
      <c r="E30" s="40">
        <f>SUM(E28:E29)</f>
        <v>1242</v>
      </c>
      <c r="F30" s="40">
        <f t="shared" ref="F30:P30" si="3">SUM(F28:F29)</f>
        <v>2018</v>
      </c>
      <c r="G30" s="40">
        <f t="shared" si="3"/>
        <v>2853</v>
      </c>
      <c r="H30" s="40">
        <f t="shared" si="3"/>
        <v>3087</v>
      </c>
      <c r="I30" s="40">
        <f t="shared" si="3"/>
        <v>2638</v>
      </c>
      <c r="J30" s="40">
        <f t="shared" si="3"/>
        <v>1621</v>
      </c>
      <c r="K30" s="40">
        <f t="shared" si="3"/>
        <v>1039</v>
      </c>
      <c r="L30" s="40">
        <f t="shared" si="3"/>
        <v>821</v>
      </c>
      <c r="M30" s="40">
        <f t="shared" si="3"/>
        <v>723</v>
      </c>
      <c r="N30" s="40">
        <f t="shared" si="3"/>
        <v>574</v>
      </c>
      <c r="O30" s="40">
        <f t="shared" si="3"/>
        <v>436</v>
      </c>
      <c r="P30" s="40">
        <f t="shared" si="3"/>
        <v>308</v>
      </c>
      <c r="Q30" s="40" t="s">
        <v>196</v>
      </c>
      <c r="R30" s="40" t="s">
        <v>162</v>
      </c>
      <c r="S30" s="160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/>
      <c r="D34" s="41"/>
      <c r="E34" s="41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4"/>
      <c r="Q34" s="45"/>
      <c r="R34" s="46"/>
      <c r="S34" s="158"/>
    </row>
    <row r="35" spans="2:19" ht="16.5" customHeight="1" thickBot="1" x14ac:dyDescent="0.3">
      <c r="B35" s="38" t="s">
        <v>86</v>
      </c>
      <c r="C35" s="53"/>
      <c r="D35" s="47"/>
      <c r="E35" s="47"/>
      <c r="F35" s="47"/>
      <c r="G35" s="47"/>
      <c r="H35" s="48"/>
      <c r="I35" s="48"/>
      <c r="J35" s="48"/>
      <c r="K35" s="48"/>
      <c r="L35" s="48"/>
      <c r="M35" s="48"/>
      <c r="N35" s="48"/>
      <c r="O35" s="49"/>
      <c r="P35" s="50"/>
      <c r="Q35" s="50"/>
      <c r="R35" s="51"/>
      <c r="S35" s="159"/>
    </row>
    <row r="36" spans="2:19" ht="16.5" customHeight="1" thickBot="1" x14ac:dyDescent="0.3">
      <c r="B36" s="66" t="s">
        <v>89</v>
      </c>
      <c r="C36" s="39">
        <f>SUM(C34:C35)</f>
        <v>0</v>
      </c>
      <c r="D36" s="40">
        <f>SUM(D34:D35)</f>
        <v>0</v>
      </c>
      <c r="E36" s="40">
        <f>SUM(E34:E35)</f>
        <v>0</v>
      </c>
      <c r="F36" s="40">
        <f t="shared" ref="F36:P36" si="4">SUM(F34:F35)</f>
        <v>0</v>
      </c>
      <c r="G36" s="40">
        <f t="shared" si="4"/>
        <v>0</v>
      </c>
      <c r="H36" s="40">
        <f t="shared" si="4"/>
        <v>0</v>
      </c>
      <c r="I36" s="40">
        <f t="shared" si="4"/>
        <v>0</v>
      </c>
      <c r="J36" s="40">
        <f t="shared" si="4"/>
        <v>0</v>
      </c>
      <c r="K36" s="40">
        <f t="shared" si="4"/>
        <v>0</v>
      </c>
      <c r="L36" s="40">
        <f t="shared" si="4"/>
        <v>0</v>
      </c>
      <c r="M36" s="40">
        <f t="shared" si="4"/>
        <v>0</v>
      </c>
      <c r="N36" s="40">
        <f t="shared" si="4"/>
        <v>0</v>
      </c>
      <c r="O36" s="40">
        <f t="shared" si="4"/>
        <v>0</v>
      </c>
      <c r="P36" s="40">
        <f t="shared" si="4"/>
        <v>0</v>
      </c>
      <c r="Q36" s="40"/>
      <c r="R36" s="40"/>
      <c r="S36" s="160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/>
      <c r="D39" s="41"/>
      <c r="E39" s="41"/>
      <c r="F39" s="41"/>
      <c r="G39" s="41"/>
      <c r="H39" s="42"/>
      <c r="I39" s="43"/>
      <c r="J39" s="43"/>
      <c r="K39" s="43"/>
      <c r="L39" s="43"/>
      <c r="M39" s="43"/>
      <c r="N39" s="43"/>
      <c r="O39" s="43"/>
      <c r="P39" s="44"/>
      <c r="Q39" s="45"/>
      <c r="R39" s="46"/>
      <c r="S39" s="158"/>
    </row>
    <row r="40" spans="2:19" ht="16.5" customHeight="1" thickBot="1" x14ac:dyDescent="0.3">
      <c r="B40" s="38" t="s">
        <v>86</v>
      </c>
      <c r="C40" s="53"/>
      <c r="D40" s="47"/>
      <c r="E40" s="47"/>
      <c r="F40" s="47"/>
      <c r="G40" s="47"/>
      <c r="H40" s="48"/>
      <c r="I40" s="48"/>
      <c r="J40" s="48"/>
      <c r="K40" s="48"/>
      <c r="L40" s="48"/>
      <c r="M40" s="48"/>
      <c r="N40" s="48"/>
      <c r="O40" s="49"/>
      <c r="P40" s="50"/>
      <c r="Q40" s="50"/>
      <c r="R40" s="51"/>
      <c r="S40" s="159"/>
    </row>
    <row r="41" spans="2:19" ht="16.5" customHeight="1" thickBot="1" x14ac:dyDescent="0.3">
      <c r="B41" s="66" t="s">
        <v>89</v>
      </c>
      <c r="C41" s="39">
        <f>SUM(C39:C40)</f>
        <v>0</v>
      </c>
      <c r="D41" s="40">
        <f>SUM(D39:D40)</f>
        <v>0</v>
      </c>
      <c r="E41" s="40">
        <f>SUM(E39:E40)</f>
        <v>0</v>
      </c>
      <c r="F41" s="40">
        <f t="shared" ref="F41:P41" si="5">SUM(F39:F40)</f>
        <v>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0</v>
      </c>
      <c r="K41" s="40">
        <f t="shared" si="5"/>
        <v>0</v>
      </c>
      <c r="L41" s="40">
        <f t="shared" si="5"/>
        <v>0</v>
      </c>
      <c r="M41" s="40">
        <f t="shared" si="5"/>
        <v>0</v>
      </c>
      <c r="N41" s="40">
        <f t="shared" si="5"/>
        <v>0</v>
      </c>
      <c r="O41" s="40">
        <f t="shared" si="5"/>
        <v>0</v>
      </c>
      <c r="P41" s="40">
        <f t="shared" si="5"/>
        <v>0</v>
      </c>
      <c r="Q41" s="40"/>
      <c r="R41" s="40"/>
      <c r="S41" s="160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/>
      <c r="D45" s="41"/>
      <c r="E45" s="41"/>
      <c r="F45" s="41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5"/>
      <c r="R45" s="46"/>
      <c r="S45" s="161"/>
    </row>
    <row r="46" spans="2:19" ht="16.5" customHeight="1" thickBot="1" x14ac:dyDescent="0.3">
      <c r="B46" s="38" t="s">
        <v>86</v>
      </c>
      <c r="C46" s="53"/>
      <c r="D46" s="47"/>
      <c r="E46" s="47"/>
      <c r="F46" s="47"/>
      <c r="G46" s="47"/>
      <c r="H46" s="48"/>
      <c r="I46" s="48"/>
      <c r="J46" s="48"/>
      <c r="K46" s="48"/>
      <c r="L46" s="48"/>
      <c r="M46" s="48"/>
      <c r="N46" s="48"/>
      <c r="O46" s="49"/>
      <c r="P46" s="50"/>
      <c r="Q46" s="50"/>
      <c r="R46" s="51"/>
      <c r="S46" s="162"/>
    </row>
    <row r="47" spans="2:19" ht="16.5" customHeight="1" thickBot="1" x14ac:dyDescent="0.3">
      <c r="B47" s="67" t="s">
        <v>89</v>
      </c>
      <c r="C47" s="39">
        <f>SUM(C45:C46)</f>
        <v>0</v>
      </c>
      <c r="D47" s="40">
        <f>SUM(D45:D46)</f>
        <v>0</v>
      </c>
      <c r="E47" s="40">
        <f>SUM(E45:E46)</f>
        <v>0</v>
      </c>
      <c r="F47" s="40">
        <f t="shared" ref="F47:P47" si="6">SUM(F45:F46)</f>
        <v>0</v>
      </c>
      <c r="G47" s="40">
        <f t="shared" si="6"/>
        <v>0</v>
      </c>
      <c r="H47" s="40">
        <f t="shared" si="6"/>
        <v>0</v>
      </c>
      <c r="I47" s="40">
        <f t="shared" si="6"/>
        <v>0</v>
      </c>
      <c r="J47" s="40">
        <f t="shared" si="6"/>
        <v>0</v>
      </c>
      <c r="K47" s="40">
        <f t="shared" si="6"/>
        <v>0</v>
      </c>
      <c r="L47" s="40">
        <f t="shared" si="6"/>
        <v>0</v>
      </c>
      <c r="M47" s="40">
        <f t="shared" si="6"/>
        <v>0</v>
      </c>
      <c r="N47" s="40">
        <f t="shared" si="6"/>
        <v>0</v>
      </c>
      <c r="O47" s="40">
        <f t="shared" si="6"/>
        <v>0</v>
      </c>
      <c r="P47" s="40">
        <f t="shared" si="6"/>
        <v>0</v>
      </c>
      <c r="Q47" s="40"/>
      <c r="R47" s="40"/>
      <c r="S47" s="163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/>
      <c r="D50" s="41"/>
      <c r="E50" s="41"/>
      <c r="F50" s="41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5"/>
      <c r="R50" s="46"/>
      <c r="S50" s="161"/>
    </row>
    <row r="51" spans="2:19" ht="16.5" customHeight="1" thickBot="1" x14ac:dyDescent="0.3">
      <c r="B51" s="38" t="s">
        <v>86</v>
      </c>
      <c r="C51" s="53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9"/>
      <c r="P51" s="50"/>
      <c r="Q51" s="50"/>
      <c r="R51" s="51"/>
      <c r="S51" s="162"/>
    </row>
    <row r="52" spans="2:19" ht="16.5" customHeight="1" thickBot="1" x14ac:dyDescent="0.3">
      <c r="B52" s="67" t="s">
        <v>89</v>
      </c>
      <c r="C52" s="39">
        <f>SUM(C50:C51)</f>
        <v>0</v>
      </c>
      <c r="D52" s="40">
        <f>SUM(D50:D51)</f>
        <v>0</v>
      </c>
      <c r="E52" s="40">
        <f>SUM(E50:E51)</f>
        <v>0</v>
      </c>
      <c r="F52" s="40">
        <f t="shared" ref="F52:P52" si="7">SUM(F50:F51)</f>
        <v>0</v>
      </c>
      <c r="G52" s="40">
        <f t="shared" si="7"/>
        <v>0</v>
      </c>
      <c r="H52" s="40">
        <f t="shared" si="7"/>
        <v>0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40">
        <f t="shared" si="7"/>
        <v>0</v>
      </c>
      <c r="M52" s="40">
        <f t="shared" si="7"/>
        <v>0</v>
      </c>
      <c r="N52" s="40">
        <f t="shared" si="7"/>
        <v>0</v>
      </c>
      <c r="O52" s="40">
        <f t="shared" si="7"/>
        <v>0</v>
      </c>
      <c r="P52" s="40">
        <f t="shared" si="7"/>
        <v>0</v>
      </c>
      <c r="Q52" s="40"/>
      <c r="R52" s="40"/>
      <c r="S52" s="163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61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62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63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55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56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57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55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56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57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55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56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57"/>
    </row>
    <row r="74" spans="2:19" ht="15.75" thickTop="1" x14ac:dyDescent="0.25"/>
  </sheetData>
  <sheetProtection selectLockedCells="1" selectUnlockedCells="1"/>
  <mergeCells count="19"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66:S68"/>
    <mergeCell ref="S71:S73"/>
    <mergeCell ref="S34:S36"/>
    <mergeCell ref="S39:S41"/>
    <mergeCell ref="S45:S47"/>
    <mergeCell ref="S50:S52"/>
    <mergeCell ref="S55:S5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3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5" t="s">
        <v>160</v>
      </c>
      <c r="E2" s="176"/>
      <c r="F2" s="176"/>
      <c r="G2" s="176"/>
      <c r="H2" s="177"/>
    </row>
    <row r="3" spans="2:9" ht="15" customHeight="1" x14ac:dyDescent="0.25">
      <c r="D3" s="178"/>
      <c r="E3" s="179"/>
      <c r="F3" s="179"/>
      <c r="G3" s="179"/>
      <c r="H3" s="180"/>
    </row>
    <row r="4" spans="2:9" ht="15.75" customHeight="1" x14ac:dyDescent="0.25">
      <c r="D4" s="178"/>
      <c r="E4" s="179"/>
      <c r="F4" s="179"/>
      <c r="G4" s="179"/>
      <c r="H4" s="180"/>
    </row>
    <row r="5" spans="2:9" ht="15.75" customHeight="1" thickBot="1" x14ac:dyDescent="0.3">
      <c r="D5" s="181"/>
      <c r="E5" s="182"/>
      <c r="F5" s="182"/>
      <c r="G5" s="182"/>
      <c r="H5" s="18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5" t="s">
        <v>178</v>
      </c>
      <c r="E2" s="176"/>
      <c r="F2" s="176"/>
      <c r="G2" s="176"/>
      <c r="H2" s="177"/>
    </row>
    <row r="3" spans="2:9" ht="15" customHeight="1" x14ac:dyDescent="0.25">
      <c r="D3" s="178"/>
      <c r="E3" s="179"/>
      <c r="F3" s="179"/>
      <c r="G3" s="179"/>
      <c r="H3" s="180"/>
    </row>
    <row r="4" spans="2:9" ht="15.75" customHeight="1" x14ac:dyDescent="0.25">
      <c r="D4" s="178"/>
      <c r="E4" s="179"/>
      <c r="F4" s="179"/>
      <c r="G4" s="179"/>
      <c r="H4" s="180"/>
    </row>
    <row r="5" spans="2:9" ht="15.75" customHeight="1" thickBot="1" x14ac:dyDescent="0.3">
      <c r="D5" s="181"/>
      <c r="E5" s="182"/>
      <c r="F5" s="182"/>
      <c r="G5" s="182"/>
      <c r="H5" s="18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25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75" t="s">
        <v>179</v>
      </c>
      <c r="E2" s="176"/>
      <c r="F2" s="176"/>
      <c r="G2" s="176"/>
      <c r="H2" s="177"/>
    </row>
    <row r="3" spans="2:9" ht="15" customHeight="1" x14ac:dyDescent="0.25">
      <c r="D3" s="178"/>
      <c r="E3" s="179"/>
      <c r="F3" s="179"/>
      <c r="G3" s="179"/>
      <c r="H3" s="180"/>
    </row>
    <row r="4" spans="2:9" ht="15.75" customHeight="1" x14ac:dyDescent="0.25">
      <c r="D4" s="178"/>
      <c r="E4" s="179"/>
      <c r="F4" s="179"/>
      <c r="G4" s="179"/>
      <c r="H4" s="180"/>
    </row>
    <row r="5" spans="2:9" ht="15.75" customHeight="1" thickBot="1" x14ac:dyDescent="0.3">
      <c r="D5" s="181"/>
      <c r="E5" s="182"/>
      <c r="F5" s="182"/>
      <c r="G5" s="182"/>
      <c r="H5" s="18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tabSelected="1" zoomScale="90" zoomScaleNormal="90" workbookViewId="0">
      <pane ySplit="8" topLeftCell="A9" activePane="bottomLeft" state="frozen"/>
      <selection pane="bottomLeft" activeCell="L25" sqref="L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7" t="s">
        <v>180</v>
      </c>
      <c r="E2" s="188"/>
      <c r="F2" s="188"/>
      <c r="G2" s="188"/>
      <c r="H2" s="189"/>
    </row>
    <row r="3" spans="2:9" ht="15" customHeight="1" x14ac:dyDescent="0.25">
      <c r="D3" s="190"/>
      <c r="E3" s="191"/>
      <c r="F3" s="191"/>
      <c r="G3" s="191"/>
      <c r="H3" s="192"/>
    </row>
    <row r="4" spans="2:9" ht="15.75" customHeight="1" x14ac:dyDescent="0.25">
      <c r="D4" s="190"/>
      <c r="E4" s="191"/>
      <c r="F4" s="191"/>
      <c r="G4" s="191"/>
      <c r="H4" s="192"/>
    </row>
    <row r="5" spans="2:9" ht="15.75" customHeight="1" thickBot="1" x14ac:dyDescent="0.3">
      <c r="D5" s="193"/>
      <c r="E5" s="194"/>
      <c r="F5" s="194"/>
      <c r="G5" s="194"/>
      <c r="H5" s="19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18</v>
      </c>
      <c r="D9" s="86">
        <v>19</v>
      </c>
      <c r="E9" s="86">
        <v>4</v>
      </c>
      <c r="F9" s="86">
        <v>15</v>
      </c>
      <c r="G9" s="55">
        <f>E9/D9</f>
        <v>0.21052631578947367</v>
      </c>
      <c r="H9" s="56">
        <f t="shared" ref="H9:H72" si="0">F9/D9</f>
        <v>0.78947368421052633</v>
      </c>
      <c r="I9" s="102">
        <v>283</v>
      </c>
    </row>
    <row r="10" spans="2:9" ht="16.5" thickBot="1" x14ac:dyDescent="0.3">
      <c r="B10" s="103" t="s">
        <v>105</v>
      </c>
      <c r="C10" s="57">
        <v>2</v>
      </c>
      <c r="D10" s="87">
        <v>2</v>
      </c>
      <c r="E10" s="87">
        <v>0</v>
      </c>
      <c r="F10" s="87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34</v>
      </c>
      <c r="D11" s="87">
        <v>42</v>
      </c>
      <c r="E11" s="87">
        <v>9</v>
      </c>
      <c r="F11" s="87">
        <v>33</v>
      </c>
      <c r="G11" s="58">
        <f>E11/D11</f>
        <v>0.21428571428571427</v>
      </c>
      <c r="H11" s="56">
        <f t="shared" si="0"/>
        <v>0.7857142857142857</v>
      </c>
      <c r="I11" s="104">
        <v>337</v>
      </c>
    </row>
    <row r="12" spans="2:9" ht="16.5" thickBot="1" x14ac:dyDescent="0.3">
      <c r="B12" s="103" t="s">
        <v>107</v>
      </c>
      <c r="C12" s="57">
        <v>5</v>
      </c>
      <c r="D12" s="87">
        <v>6</v>
      </c>
      <c r="E12" s="87">
        <v>0</v>
      </c>
      <c r="F12" s="87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23</v>
      </c>
      <c r="D13" s="87">
        <v>20</v>
      </c>
      <c r="E13" s="87">
        <v>3</v>
      </c>
      <c r="F13" s="87">
        <v>17</v>
      </c>
      <c r="G13" s="58">
        <f t="shared" si="1"/>
        <v>0.15</v>
      </c>
      <c r="H13" s="56">
        <f t="shared" si="0"/>
        <v>0.85</v>
      </c>
      <c r="I13" s="104">
        <v>282</v>
      </c>
    </row>
    <row r="14" spans="2:9" ht="16.5" thickBot="1" x14ac:dyDescent="0.3">
      <c r="B14" s="103" t="s">
        <v>109</v>
      </c>
      <c r="C14" s="59">
        <v>3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59">
        <v>5</v>
      </c>
      <c r="D15" s="87">
        <v>5</v>
      </c>
      <c r="E15" s="87">
        <v>2</v>
      </c>
      <c r="F15" s="87">
        <v>3</v>
      </c>
      <c r="G15" s="58">
        <f t="shared" si="1"/>
        <v>0.4</v>
      </c>
      <c r="H15" s="56">
        <f t="shared" si="0"/>
        <v>0.6</v>
      </c>
      <c r="I15" s="104">
        <v>30</v>
      </c>
    </row>
    <row r="16" spans="2:9" ht="16.5" thickBot="1" x14ac:dyDescent="0.3">
      <c r="B16" s="103" t="s">
        <v>111</v>
      </c>
      <c r="C16" s="59">
        <v>45</v>
      </c>
      <c r="D16" s="87">
        <v>41</v>
      </c>
      <c r="E16" s="87">
        <v>12</v>
      </c>
      <c r="F16" s="87">
        <v>29</v>
      </c>
      <c r="G16" s="58">
        <f>E16/D16</f>
        <v>0.29268292682926828</v>
      </c>
      <c r="H16" s="56">
        <f t="shared" si="0"/>
        <v>0.70731707317073167</v>
      </c>
      <c r="I16" s="104">
        <v>343</v>
      </c>
    </row>
    <row r="17" spans="2:11" ht="16.5" thickBot="1" x14ac:dyDescent="0.3">
      <c r="B17" s="103" t="s">
        <v>112</v>
      </c>
      <c r="C17" s="59">
        <v>125</v>
      </c>
      <c r="D17" s="88">
        <v>124</v>
      </c>
      <c r="E17" s="87">
        <v>28</v>
      </c>
      <c r="F17" s="87">
        <v>96</v>
      </c>
      <c r="G17" s="58">
        <f t="shared" si="1"/>
        <v>0.22580645161290322</v>
      </c>
      <c r="H17" s="56">
        <f t="shared" si="0"/>
        <v>0.77419354838709675</v>
      </c>
      <c r="I17" s="104">
        <v>1334</v>
      </c>
    </row>
    <row r="18" spans="2:11" ht="16.5" thickBot="1" x14ac:dyDescent="0.3">
      <c r="B18" s="103" t="s">
        <v>25</v>
      </c>
      <c r="C18" s="59">
        <v>60</v>
      </c>
      <c r="D18" s="88">
        <v>47</v>
      </c>
      <c r="E18" s="87">
        <v>6</v>
      </c>
      <c r="F18" s="87">
        <v>41</v>
      </c>
      <c r="G18" s="58">
        <f>E18/D18</f>
        <v>0.1276595744680851</v>
      </c>
      <c r="H18" s="56">
        <f t="shared" si="0"/>
        <v>0.87234042553191493</v>
      </c>
      <c r="I18" s="104">
        <v>553</v>
      </c>
      <c r="K18" s="36"/>
    </row>
    <row r="19" spans="2:11" ht="16.5" thickBot="1" x14ac:dyDescent="0.3">
      <c r="B19" s="103" t="s">
        <v>11</v>
      </c>
      <c r="C19" s="59">
        <v>1</v>
      </c>
      <c r="D19" s="88">
        <v>2</v>
      </c>
      <c r="E19" s="87">
        <v>1</v>
      </c>
      <c r="F19" s="87">
        <v>1</v>
      </c>
      <c r="G19" s="58">
        <f t="shared" ref="G19:G72" si="2">E19/D19</f>
        <v>0.5</v>
      </c>
      <c r="H19" s="56">
        <f t="shared" si="0"/>
        <v>0.5</v>
      </c>
      <c r="I19" s="104">
        <v>27</v>
      </c>
      <c r="K19" s="36"/>
    </row>
    <row r="20" spans="2:11" ht="16.5" thickBot="1" x14ac:dyDescent="0.3">
      <c r="B20" s="103" t="s">
        <v>113</v>
      </c>
      <c r="C20" s="59">
        <v>0</v>
      </c>
      <c r="D20" s="88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6</v>
      </c>
      <c r="K20" s="36"/>
    </row>
    <row r="21" spans="2:11" ht="16.5" thickBot="1" x14ac:dyDescent="0.3">
      <c r="B21" s="103" t="s">
        <v>114</v>
      </c>
      <c r="C21" s="59">
        <v>4</v>
      </c>
      <c r="D21" s="88">
        <v>3</v>
      </c>
      <c r="E21" s="87">
        <v>0</v>
      </c>
      <c r="F21" s="87">
        <v>3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88">
        <v>3</v>
      </c>
      <c r="E22" s="87">
        <v>0</v>
      </c>
      <c r="F22" s="87">
        <v>3</v>
      </c>
      <c r="G22" s="58">
        <f t="shared" si="3"/>
        <v>0</v>
      </c>
      <c r="H22" s="56">
        <f t="shared" si="4"/>
        <v>1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4</v>
      </c>
      <c r="E23" s="87">
        <v>0</v>
      </c>
      <c r="F23" s="87">
        <v>4</v>
      </c>
      <c r="G23" s="58">
        <f t="shared" si="3"/>
        <v>0</v>
      </c>
      <c r="H23" s="56">
        <f t="shared" si="4"/>
        <v>1</v>
      </c>
      <c r="I23" s="104">
        <v>11</v>
      </c>
      <c r="K23" s="36"/>
    </row>
    <row r="24" spans="2:11" ht="16.5" thickBot="1" x14ac:dyDescent="0.3">
      <c r="B24" s="103" t="s">
        <v>117</v>
      </c>
      <c r="C24" s="57">
        <v>9</v>
      </c>
      <c r="D24" s="88">
        <v>11</v>
      </c>
      <c r="E24" s="87">
        <v>2</v>
      </c>
      <c r="F24" s="87">
        <v>9</v>
      </c>
      <c r="G24" s="58">
        <f t="shared" si="3"/>
        <v>0.18181818181818182</v>
      </c>
      <c r="H24" s="56">
        <f t="shared" si="4"/>
        <v>0.81818181818181823</v>
      </c>
      <c r="I24" s="104">
        <v>91</v>
      </c>
    </row>
    <row r="25" spans="2:11" ht="16.5" thickBot="1" x14ac:dyDescent="0.3">
      <c r="B25" s="103" t="s">
        <v>118</v>
      </c>
      <c r="C25" s="59">
        <v>217</v>
      </c>
      <c r="D25" s="88">
        <v>221</v>
      </c>
      <c r="E25" s="87">
        <v>51</v>
      </c>
      <c r="F25" s="87">
        <v>170</v>
      </c>
      <c r="G25" s="58">
        <f t="shared" si="3"/>
        <v>0.23076923076923078</v>
      </c>
      <c r="H25" s="56">
        <f>F25/D25</f>
        <v>0.76923076923076927</v>
      </c>
      <c r="I25" s="104">
        <v>2493</v>
      </c>
    </row>
    <row r="26" spans="2:11" ht="16.5" thickBot="1" x14ac:dyDescent="0.3">
      <c r="B26" s="103" t="s">
        <v>119</v>
      </c>
      <c r="C26" s="59">
        <v>2</v>
      </c>
      <c r="D26" s="88">
        <v>2</v>
      </c>
      <c r="E26" s="87">
        <v>0</v>
      </c>
      <c r="F26" s="87">
        <v>2</v>
      </c>
      <c r="G26" s="58">
        <f t="shared" si="3"/>
        <v>0</v>
      </c>
      <c r="H26" s="56">
        <f t="shared" si="4"/>
        <v>1</v>
      </c>
      <c r="I26" s="104">
        <v>22</v>
      </c>
    </row>
    <row r="27" spans="2:11" ht="16.5" thickBot="1" x14ac:dyDescent="0.3">
      <c r="B27" s="103" t="s">
        <v>24</v>
      </c>
      <c r="C27" s="59">
        <v>4</v>
      </c>
      <c r="D27" s="88">
        <v>3</v>
      </c>
      <c r="E27" s="87">
        <v>0</v>
      </c>
      <c r="F27" s="87">
        <v>3</v>
      </c>
      <c r="G27" s="58">
        <f t="shared" si="3"/>
        <v>0</v>
      </c>
      <c r="H27" s="56">
        <f t="shared" si="4"/>
        <v>1</v>
      </c>
      <c r="I27" s="104">
        <v>16</v>
      </c>
    </row>
    <row r="28" spans="2:11" ht="16.5" thickBot="1" x14ac:dyDescent="0.3">
      <c r="B28" s="103" t="s">
        <v>23</v>
      </c>
      <c r="C28" s="59">
        <v>7</v>
      </c>
      <c r="D28" s="88">
        <v>11</v>
      </c>
      <c r="E28" s="87">
        <v>2</v>
      </c>
      <c r="F28" s="87">
        <v>9</v>
      </c>
      <c r="G28" s="58">
        <f t="shared" si="3"/>
        <v>0.18181818181818182</v>
      </c>
      <c r="H28" s="56">
        <f t="shared" si="4"/>
        <v>0.81818181818181823</v>
      </c>
      <c r="I28" s="104">
        <v>97</v>
      </c>
    </row>
    <row r="29" spans="2:11" ht="16.5" thickBot="1" x14ac:dyDescent="0.3">
      <c r="B29" s="103" t="s">
        <v>13</v>
      </c>
      <c r="C29" s="59">
        <v>18</v>
      </c>
      <c r="D29" s="87">
        <v>23</v>
      </c>
      <c r="E29" s="87">
        <v>6</v>
      </c>
      <c r="F29" s="87">
        <v>17</v>
      </c>
      <c r="G29" s="58">
        <f t="shared" si="3"/>
        <v>0.2608695652173913</v>
      </c>
      <c r="H29" s="56">
        <f t="shared" si="4"/>
        <v>0.73913043478260865</v>
      </c>
      <c r="I29" s="104">
        <v>207</v>
      </c>
    </row>
    <row r="30" spans="2:11" ht="16.5" thickBot="1" x14ac:dyDescent="0.3">
      <c r="B30" s="103" t="s">
        <v>48</v>
      </c>
      <c r="C30" s="59">
        <v>7</v>
      </c>
      <c r="D30" s="87">
        <v>7</v>
      </c>
      <c r="E30" s="87">
        <v>1</v>
      </c>
      <c r="F30" s="87">
        <v>6</v>
      </c>
      <c r="G30" s="58">
        <f t="shared" si="3"/>
        <v>0.14285714285714285</v>
      </c>
      <c r="H30" s="56">
        <f t="shared" si="4"/>
        <v>0.8571428571428571</v>
      </c>
      <c r="I30" s="104">
        <v>3</v>
      </c>
    </row>
    <row r="31" spans="2:11" ht="16.5" thickBot="1" x14ac:dyDescent="0.3">
      <c r="B31" s="103" t="s">
        <v>120</v>
      </c>
      <c r="C31" s="59">
        <v>24</v>
      </c>
      <c r="D31" s="87">
        <v>24</v>
      </c>
      <c r="E31" s="87">
        <v>5</v>
      </c>
      <c r="F31" s="87">
        <v>19</v>
      </c>
      <c r="G31" s="58">
        <f t="shared" si="3"/>
        <v>0.20833333333333334</v>
      </c>
      <c r="H31" s="56">
        <f t="shared" si="4"/>
        <v>0.79166666666666663</v>
      </c>
      <c r="I31" s="104">
        <v>306</v>
      </c>
    </row>
    <row r="32" spans="2:11" ht="16.5" thickBot="1" x14ac:dyDescent="0.3">
      <c r="B32" s="103" t="s">
        <v>3</v>
      </c>
      <c r="C32" s="59">
        <v>13</v>
      </c>
      <c r="D32" s="87">
        <v>15</v>
      </c>
      <c r="E32" s="87">
        <v>4</v>
      </c>
      <c r="F32" s="87">
        <v>11</v>
      </c>
      <c r="G32" s="58">
        <f t="shared" si="3"/>
        <v>0.26666666666666666</v>
      </c>
      <c r="H32" s="56">
        <f t="shared" si="4"/>
        <v>0.73333333333333328</v>
      </c>
      <c r="I32" s="104">
        <v>129</v>
      </c>
    </row>
    <row r="33" spans="2:9" ht="16.5" thickBot="1" x14ac:dyDescent="0.3">
      <c r="B33" s="103" t="s">
        <v>121</v>
      </c>
      <c r="C33" s="59">
        <v>2</v>
      </c>
      <c r="D33" s="87">
        <v>4</v>
      </c>
      <c r="E33" s="87">
        <v>1</v>
      </c>
      <c r="F33" s="87">
        <v>3</v>
      </c>
      <c r="G33" s="58">
        <f t="shared" si="3"/>
        <v>0.25</v>
      </c>
      <c r="H33" s="56">
        <f t="shared" si="4"/>
        <v>0.75</v>
      </c>
      <c r="I33" s="104">
        <v>12</v>
      </c>
    </row>
    <row r="34" spans="2:9" ht="16.5" thickBot="1" x14ac:dyDescent="0.3">
      <c r="B34" s="103" t="s">
        <v>122</v>
      </c>
      <c r="C34" s="59">
        <v>181</v>
      </c>
      <c r="D34" s="87">
        <v>165</v>
      </c>
      <c r="E34" s="87">
        <v>47</v>
      </c>
      <c r="F34" s="87">
        <v>118</v>
      </c>
      <c r="G34" s="58">
        <f t="shared" si="3"/>
        <v>0.28484848484848485</v>
      </c>
      <c r="H34" s="56">
        <f t="shared" si="4"/>
        <v>0.7151515151515152</v>
      </c>
      <c r="I34" s="104">
        <v>1301</v>
      </c>
    </row>
    <row r="35" spans="2:9" ht="16.5" thickBot="1" x14ac:dyDescent="0.3">
      <c r="B35" s="103" t="s">
        <v>123</v>
      </c>
      <c r="C35" s="59">
        <v>5</v>
      </c>
      <c r="D35" s="87">
        <v>3</v>
      </c>
      <c r="E35" s="87">
        <v>1</v>
      </c>
      <c r="F35" s="87">
        <v>2</v>
      </c>
      <c r="G35" s="58">
        <f t="shared" si="3"/>
        <v>0.33333333333333331</v>
      </c>
      <c r="H35" s="56">
        <f t="shared" si="4"/>
        <v>0.66666666666666663</v>
      </c>
      <c r="I35" s="104">
        <v>69</v>
      </c>
    </row>
    <row r="36" spans="2:9" ht="16.5" thickBot="1" x14ac:dyDescent="0.3">
      <c r="B36" s="103" t="s">
        <v>124</v>
      </c>
      <c r="C36" s="59">
        <v>148</v>
      </c>
      <c r="D36" s="87">
        <v>136</v>
      </c>
      <c r="E36" s="87">
        <v>27</v>
      </c>
      <c r="F36" s="87">
        <v>109</v>
      </c>
      <c r="G36" s="58">
        <f t="shared" si="3"/>
        <v>0.19852941176470587</v>
      </c>
      <c r="H36" s="56">
        <f t="shared" si="4"/>
        <v>0.80147058823529416</v>
      </c>
      <c r="I36" s="104">
        <v>1434</v>
      </c>
    </row>
    <row r="37" spans="2:9" ht="16.5" thickBot="1" x14ac:dyDescent="0.3">
      <c r="B37" s="103" t="s">
        <v>125</v>
      </c>
      <c r="C37" s="59">
        <v>14</v>
      </c>
      <c r="D37" s="87">
        <v>9</v>
      </c>
      <c r="E37" s="87">
        <v>0</v>
      </c>
      <c r="F37" s="87">
        <v>9</v>
      </c>
      <c r="G37" s="58">
        <f t="shared" si="3"/>
        <v>0</v>
      </c>
      <c r="H37" s="56">
        <f t="shared" si="4"/>
        <v>1</v>
      </c>
      <c r="I37" s="104">
        <v>118</v>
      </c>
    </row>
    <row r="38" spans="2:9" ht="16.5" thickBot="1" x14ac:dyDescent="0.3">
      <c r="B38" s="103" t="s">
        <v>126</v>
      </c>
      <c r="C38" s="59">
        <v>1</v>
      </c>
      <c r="D38" s="87">
        <v>1</v>
      </c>
      <c r="E38" s="87">
        <v>0</v>
      </c>
      <c r="F38" s="87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19</v>
      </c>
      <c r="D39" s="87">
        <v>20</v>
      </c>
      <c r="E39" s="87">
        <v>4</v>
      </c>
      <c r="F39" s="87">
        <v>16</v>
      </c>
      <c r="G39" s="58">
        <f t="shared" si="3"/>
        <v>0.2</v>
      </c>
      <c r="H39" s="56">
        <f t="shared" si="4"/>
        <v>0.8</v>
      </c>
      <c r="I39" s="104">
        <v>228</v>
      </c>
    </row>
    <row r="40" spans="2:9" ht="16.5" thickBot="1" x14ac:dyDescent="0.3">
      <c r="B40" s="103" t="s">
        <v>128</v>
      </c>
      <c r="C40" s="59">
        <v>28</v>
      </c>
      <c r="D40" s="87">
        <v>31</v>
      </c>
      <c r="E40" s="87">
        <v>3</v>
      </c>
      <c r="F40" s="87">
        <v>28</v>
      </c>
      <c r="G40" s="58">
        <f t="shared" si="3"/>
        <v>9.6774193548387094E-2</v>
      </c>
      <c r="H40" s="56">
        <f t="shared" si="4"/>
        <v>0.90322580645161288</v>
      </c>
      <c r="I40" s="104">
        <v>185</v>
      </c>
    </row>
    <row r="41" spans="2:9" ht="16.5" thickBot="1" x14ac:dyDescent="0.3">
      <c r="B41" s="103" t="s">
        <v>129</v>
      </c>
      <c r="C41" s="59">
        <v>3</v>
      </c>
      <c r="D41" s="87">
        <v>4</v>
      </c>
      <c r="E41" s="87">
        <v>0</v>
      </c>
      <c r="F41" s="87">
        <v>4</v>
      </c>
      <c r="G41" s="58">
        <f t="shared" si="3"/>
        <v>0</v>
      </c>
      <c r="H41" s="56">
        <f t="shared" si="4"/>
        <v>1</v>
      </c>
      <c r="I41" s="104">
        <v>39</v>
      </c>
    </row>
    <row r="42" spans="2:9" ht="16.5" thickBot="1" x14ac:dyDescent="0.3">
      <c r="B42" s="103" t="s">
        <v>130</v>
      </c>
      <c r="C42" s="59">
        <v>25</v>
      </c>
      <c r="D42" s="87">
        <v>23</v>
      </c>
      <c r="E42" s="87">
        <v>4</v>
      </c>
      <c r="F42" s="87">
        <v>19</v>
      </c>
      <c r="G42" s="58">
        <f t="shared" si="3"/>
        <v>0.17391304347826086</v>
      </c>
      <c r="H42" s="56">
        <f t="shared" si="4"/>
        <v>0.82608695652173914</v>
      </c>
      <c r="I42" s="104">
        <v>101</v>
      </c>
    </row>
    <row r="43" spans="2:9" ht="16.5" thickBot="1" x14ac:dyDescent="0.3">
      <c r="B43" s="103" t="s">
        <v>131</v>
      </c>
      <c r="C43" s="59">
        <v>14</v>
      </c>
      <c r="D43" s="87">
        <v>20</v>
      </c>
      <c r="E43" s="87">
        <v>3</v>
      </c>
      <c r="F43" s="87">
        <v>17</v>
      </c>
      <c r="G43" s="58">
        <f t="shared" si="3"/>
        <v>0.15</v>
      </c>
      <c r="H43" s="56">
        <f t="shared" si="4"/>
        <v>0.85</v>
      </c>
      <c r="I43" s="104">
        <v>254</v>
      </c>
    </row>
    <row r="44" spans="2:9" ht="16.5" thickBot="1" x14ac:dyDescent="0.3">
      <c r="B44" s="103" t="s">
        <v>132</v>
      </c>
      <c r="C44" s="59">
        <v>120</v>
      </c>
      <c r="D44" s="87">
        <v>103</v>
      </c>
      <c r="E44" s="87">
        <v>20</v>
      </c>
      <c r="F44" s="87">
        <v>83</v>
      </c>
      <c r="G44" s="58">
        <f t="shared" si="3"/>
        <v>0.1941747572815534</v>
      </c>
      <c r="H44" s="56">
        <f t="shared" si="4"/>
        <v>0.80582524271844658</v>
      </c>
      <c r="I44" s="104">
        <v>968</v>
      </c>
    </row>
    <row r="45" spans="2:9" ht="16.5" thickBot="1" x14ac:dyDescent="0.3">
      <c r="B45" s="103" t="s">
        <v>22</v>
      </c>
      <c r="C45" s="59">
        <v>65</v>
      </c>
      <c r="D45" s="87">
        <v>74</v>
      </c>
      <c r="E45" s="87">
        <v>19</v>
      </c>
      <c r="F45" s="87">
        <v>55</v>
      </c>
      <c r="G45" s="58">
        <f t="shared" si="3"/>
        <v>0.25675675675675674</v>
      </c>
      <c r="H45" s="56">
        <f t="shared" si="4"/>
        <v>0.7432432432432432</v>
      </c>
      <c r="I45" s="104">
        <v>991</v>
      </c>
    </row>
    <row r="46" spans="2:9" ht="16.5" thickBot="1" x14ac:dyDescent="0.3">
      <c r="B46" s="103" t="s">
        <v>1</v>
      </c>
      <c r="C46" s="59">
        <v>3</v>
      </c>
      <c r="D46" s="87">
        <v>3</v>
      </c>
      <c r="E46" s="87">
        <v>0</v>
      </c>
      <c r="F46" s="87">
        <v>3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59">
        <v>12</v>
      </c>
      <c r="D47" s="87">
        <v>9</v>
      </c>
      <c r="E47" s="87">
        <v>1</v>
      </c>
      <c r="F47" s="87">
        <v>8</v>
      </c>
      <c r="G47" s="58">
        <f t="shared" si="3"/>
        <v>0.1111111111111111</v>
      </c>
      <c r="H47" s="56">
        <f t="shared" si="4"/>
        <v>0.88888888888888884</v>
      </c>
      <c r="I47" s="104">
        <v>245</v>
      </c>
    </row>
    <row r="48" spans="2:9" ht="16.5" thickBot="1" x14ac:dyDescent="0.3">
      <c r="B48" s="103" t="s">
        <v>21</v>
      </c>
      <c r="C48" s="59">
        <v>34</v>
      </c>
      <c r="D48" s="87">
        <v>43</v>
      </c>
      <c r="E48" s="87">
        <v>5</v>
      </c>
      <c r="F48" s="87">
        <v>38</v>
      </c>
      <c r="G48" s="58">
        <f t="shared" si="3"/>
        <v>0.11627906976744186</v>
      </c>
      <c r="H48" s="56">
        <f t="shared" si="4"/>
        <v>0.88372093023255816</v>
      </c>
      <c r="I48" s="104">
        <v>876</v>
      </c>
    </row>
    <row r="49" spans="2:9" ht="16.5" thickBot="1" x14ac:dyDescent="0.3">
      <c r="B49" s="103" t="s">
        <v>10</v>
      </c>
      <c r="C49" s="59">
        <v>3</v>
      </c>
      <c r="D49" s="87">
        <v>3</v>
      </c>
      <c r="E49" s="87">
        <v>1</v>
      </c>
      <c r="F49" s="87">
        <v>2</v>
      </c>
      <c r="G49" s="58">
        <f t="shared" si="3"/>
        <v>0.33333333333333331</v>
      </c>
      <c r="H49" s="56">
        <f t="shared" si="4"/>
        <v>0.66666666666666663</v>
      </c>
      <c r="I49" s="104">
        <v>12</v>
      </c>
    </row>
    <row r="50" spans="2:9" ht="16.5" thickBot="1" x14ac:dyDescent="0.3">
      <c r="B50" s="103" t="s">
        <v>20</v>
      </c>
      <c r="C50" s="59">
        <v>17</v>
      </c>
      <c r="D50" s="87">
        <v>15</v>
      </c>
      <c r="E50" s="87">
        <v>3</v>
      </c>
      <c r="F50" s="87">
        <v>12</v>
      </c>
      <c r="G50" s="58">
        <f t="shared" si="3"/>
        <v>0.2</v>
      </c>
      <c r="H50" s="56">
        <f t="shared" si="4"/>
        <v>0.8</v>
      </c>
      <c r="I50" s="104">
        <v>109</v>
      </c>
    </row>
    <row r="51" spans="2:9" ht="16.5" thickBot="1" x14ac:dyDescent="0.3">
      <c r="B51" s="103" t="s">
        <v>19</v>
      </c>
      <c r="C51" s="59">
        <v>6</v>
      </c>
      <c r="D51" s="87">
        <v>5</v>
      </c>
      <c r="E51" s="87">
        <v>1</v>
      </c>
      <c r="F51" s="87">
        <v>4</v>
      </c>
      <c r="G51" s="58">
        <f t="shared" si="3"/>
        <v>0.2</v>
      </c>
      <c r="H51" s="56">
        <f t="shared" si="4"/>
        <v>0.8</v>
      </c>
      <c r="I51" s="104">
        <v>21</v>
      </c>
    </row>
    <row r="52" spans="2:9" ht="16.5" thickBot="1" x14ac:dyDescent="0.3">
      <c r="B52" s="103" t="s">
        <v>2</v>
      </c>
      <c r="C52" s="59">
        <v>27</v>
      </c>
      <c r="D52" s="87">
        <v>31</v>
      </c>
      <c r="E52" s="87">
        <v>7</v>
      </c>
      <c r="F52" s="87">
        <v>24</v>
      </c>
      <c r="G52" s="58">
        <f t="shared" si="3"/>
        <v>0.22580645161290322</v>
      </c>
      <c r="H52" s="56">
        <f t="shared" si="4"/>
        <v>0.77419354838709675</v>
      </c>
      <c r="I52" s="104">
        <v>210</v>
      </c>
    </row>
    <row r="53" spans="2:9" ht="16.5" thickBot="1" x14ac:dyDescent="0.3">
      <c r="B53" s="103" t="s">
        <v>18</v>
      </c>
      <c r="C53" s="59">
        <v>15</v>
      </c>
      <c r="D53" s="87">
        <v>8</v>
      </c>
      <c r="E53" s="87">
        <v>0</v>
      </c>
      <c r="F53" s="87">
        <v>8</v>
      </c>
      <c r="G53" s="58">
        <f t="shared" si="3"/>
        <v>0</v>
      </c>
      <c r="H53" s="56">
        <f t="shared" si="4"/>
        <v>1</v>
      </c>
      <c r="I53" s="104">
        <v>109</v>
      </c>
    </row>
    <row r="54" spans="2:9" ht="16.5" thickBot="1" x14ac:dyDescent="0.3">
      <c r="B54" s="103" t="s">
        <v>17</v>
      </c>
      <c r="C54" s="59">
        <v>6</v>
      </c>
      <c r="D54" s="87">
        <v>7</v>
      </c>
      <c r="E54" s="87">
        <v>2</v>
      </c>
      <c r="F54" s="87">
        <v>5</v>
      </c>
      <c r="G54" s="58">
        <f t="shared" si="3"/>
        <v>0.2857142857142857</v>
      </c>
      <c r="H54" s="56">
        <f t="shared" si="4"/>
        <v>0.7142857142857143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87">
        <v>2</v>
      </c>
      <c r="E55" s="87">
        <v>1</v>
      </c>
      <c r="F55" s="87">
        <v>1</v>
      </c>
      <c r="G55" s="58">
        <f t="shared" si="3"/>
        <v>0.5</v>
      </c>
      <c r="H55" s="56">
        <f t="shared" si="4"/>
        <v>0.5</v>
      </c>
      <c r="I55" s="104">
        <v>44</v>
      </c>
    </row>
    <row r="56" spans="2:9" ht="16.5" thickBot="1" x14ac:dyDescent="0.3">
      <c r="B56" s="103" t="s">
        <v>16</v>
      </c>
      <c r="C56" s="59">
        <v>28</v>
      </c>
      <c r="D56" s="87">
        <v>27</v>
      </c>
      <c r="E56" s="87">
        <v>4</v>
      </c>
      <c r="F56" s="87">
        <v>23</v>
      </c>
      <c r="G56" s="58">
        <f t="shared" si="3"/>
        <v>0.14814814814814814</v>
      </c>
      <c r="H56" s="56">
        <f t="shared" si="4"/>
        <v>0.85185185185185186</v>
      </c>
      <c r="I56" s="104">
        <v>237</v>
      </c>
    </row>
    <row r="57" spans="2:9" ht="16.5" thickBot="1" x14ac:dyDescent="0.3">
      <c r="B57" s="103" t="s">
        <v>7</v>
      </c>
      <c r="C57" s="59">
        <v>38</v>
      </c>
      <c r="D57" s="87">
        <v>29</v>
      </c>
      <c r="E57" s="87">
        <v>8</v>
      </c>
      <c r="F57" s="87">
        <v>21</v>
      </c>
      <c r="G57" s="58">
        <f t="shared" si="3"/>
        <v>0.27586206896551724</v>
      </c>
      <c r="H57" s="56">
        <f t="shared" si="4"/>
        <v>0.72413793103448276</v>
      </c>
      <c r="I57" s="104">
        <v>442</v>
      </c>
    </row>
    <row r="58" spans="2:9" ht="16.5" thickBot="1" x14ac:dyDescent="0.3">
      <c r="B58" s="103" t="s">
        <v>8</v>
      </c>
      <c r="C58" s="59">
        <v>25</v>
      </c>
      <c r="D58" s="87">
        <v>25</v>
      </c>
      <c r="E58" s="87">
        <v>8</v>
      </c>
      <c r="F58" s="87">
        <v>17</v>
      </c>
      <c r="G58" s="58">
        <f t="shared" si="3"/>
        <v>0.32</v>
      </c>
      <c r="H58" s="56">
        <f t="shared" si="4"/>
        <v>0.68</v>
      </c>
      <c r="I58" s="104">
        <v>202</v>
      </c>
    </row>
    <row r="59" spans="2:9" ht="16.5" thickBot="1" x14ac:dyDescent="0.3">
      <c r="B59" s="103" t="s">
        <v>65</v>
      </c>
      <c r="C59" s="59">
        <v>10</v>
      </c>
      <c r="D59" s="87">
        <v>10</v>
      </c>
      <c r="E59" s="87">
        <v>3</v>
      </c>
      <c r="F59" s="87">
        <v>7</v>
      </c>
      <c r="G59" s="58">
        <f t="shared" si="3"/>
        <v>0.3</v>
      </c>
      <c r="H59" s="56">
        <f t="shared" si="4"/>
        <v>0.7</v>
      </c>
      <c r="I59" s="104">
        <v>72</v>
      </c>
    </row>
    <row r="60" spans="2:9" ht="16.5" thickBot="1" x14ac:dyDescent="0.3">
      <c r="B60" s="103" t="s">
        <v>133</v>
      </c>
      <c r="C60" s="59">
        <v>65</v>
      </c>
      <c r="D60" s="87">
        <v>60</v>
      </c>
      <c r="E60" s="87">
        <v>11</v>
      </c>
      <c r="F60" s="87">
        <v>49</v>
      </c>
      <c r="G60" s="58">
        <f t="shared" si="3"/>
        <v>0.18333333333333332</v>
      </c>
      <c r="H60" s="56">
        <f t="shared" si="4"/>
        <v>0.81666666666666665</v>
      </c>
      <c r="I60" s="104">
        <v>637</v>
      </c>
    </row>
    <row r="61" spans="2:9" ht="16.5" thickBot="1" x14ac:dyDescent="0.3">
      <c r="B61" s="103" t="s">
        <v>15</v>
      </c>
      <c r="C61" s="59">
        <v>62</v>
      </c>
      <c r="D61" s="87">
        <v>69</v>
      </c>
      <c r="E61" s="87">
        <v>16</v>
      </c>
      <c r="F61" s="87">
        <v>53</v>
      </c>
      <c r="G61" s="58">
        <f t="shared" si="3"/>
        <v>0.2318840579710145</v>
      </c>
      <c r="H61" s="56">
        <f t="shared" si="4"/>
        <v>0.76811594202898548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87">
        <v>33</v>
      </c>
      <c r="E63" s="87">
        <v>5</v>
      </c>
      <c r="F63" s="89">
        <v>28</v>
      </c>
      <c r="G63" s="58">
        <f t="shared" si="3"/>
        <v>0.15151515151515152</v>
      </c>
      <c r="H63" s="56">
        <f t="shared" si="4"/>
        <v>0.84848484848484851</v>
      </c>
      <c r="I63" s="104">
        <v>263</v>
      </c>
    </row>
    <row r="64" spans="2:9" ht="16.5" thickBot="1" x14ac:dyDescent="0.3">
      <c r="B64" s="103" t="s">
        <v>70</v>
      </c>
      <c r="C64" s="59">
        <v>9</v>
      </c>
      <c r="D64" s="87">
        <v>9</v>
      </c>
      <c r="E64" s="87">
        <v>3</v>
      </c>
      <c r="F64" s="89">
        <v>6</v>
      </c>
      <c r="G64" s="58">
        <f t="shared" si="3"/>
        <v>0.33333333333333331</v>
      </c>
      <c r="H64" s="56">
        <f t="shared" si="4"/>
        <v>0.66666666666666663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87">
        <v>17</v>
      </c>
      <c r="E65" s="87">
        <v>5</v>
      </c>
      <c r="F65" s="89">
        <v>12</v>
      </c>
      <c r="G65" s="58">
        <f t="shared" si="3"/>
        <v>0.29411764705882354</v>
      </c>
      <c r="H65" s="56">
        <f t="shared" si="4"/>
        <v>0.70588235294117652</v>
      </c>
      <c r="I65" s="104">
        <v>301</v>
      </c>
    </row>
    <row r="66" spans="2:17" ht="16.5" thickBot="1" x14ac:dyDescent="0.3">
      <c r="B66" s="103" t="s">
        <v>135</v>
      </c>
      <c r="C66" s="59">
        <v>2</v>
      </c>
      <c r="D66" s="87">
        <v>2</v>
      </c>
      <c r="E66" s="87">
        <v>0</v>
      </c>
      <c r="F66" s="89">
        <v>2</v>
      </c>
      <c r="G66" s="58">
        <f t="shared" si="3"/>
        <v>0</v>
      </c>
      <c r="H66" s="56">
        <f t="shared" si="4"/>
        <v>1</v>
      </c>
      <c r="I66" s="104">
        <v>40</v>
      </c>
    </row>
    <row r="67" spans="2:17" ht="16.5" thickBot="1" x14ac:dyDescent="0.3">
      <c r="B67" s="103" t="s">
        <v>136</v>
      </c>
      <c r="C67" s="59">
        <v>12</v>
      </c>
      <c r="D67" s="87">
        <v>15</v>
      </c>
      <c r="E67" s="87">
        <v>2</v>
      </c>
      <c r="F67" s="89">
        <v>13</v>
      </c>
      <c r="G67" s="58">
        <f t="shared" si="3"/>
        <v>0.13333333333333333</v>
      </c>
      <c r="H67" s="56">
        <f t="shared" si="4"/>
        <v>0.8666666666666667</v>
      </c>
      <c r="I67" s="104">
        <v>298</v>
      </c>
    </row>
    <row r="68" spans="2:17" ht="16.5" thickBot="1" x14ac:dyDescent="0.3">
      <c r="B68" s="103" t="s">
        <v>137</v>
      </c>
      <c r="C68" s="59">
        <v>14</v>
      </c>
      <c r="D68" s="87">
        <v>14</v>
      </c>
      <c r="E68" s="87">
        <v>1</v>
      </c>
      <c r="F68" s="89">
        <v>13</v>
      </c>
      <c r="G68" s="58">
        <f t="shared" si="3"/>
        <v>7.1428571428571425E-2</v>
      </c>
      <c r="H68" s="56">
        <f t="shared" si="4"/>
        <v>0.9285714285714286</v>
      </c>
      <c r="I68" s="104">
        <v>108</v>
      </c>
    </row>
    <row r="69" spans="2:17" ht="16.5" thickBot="1" x14ac:dyDescent="0.3">
      <c r="B69" s="103" t="s">
        <v>140</v>
      </c>
      <c r="C69" s="59">
        <v>6</v>
      </c>
      <c r="D69" s="87">
        <v>6</v>
      </c>
      <c r="E69" s="87">
        <v>0</v>
      </c>
      <c r="F69" s="89">
        <v>6</v>
      </c>
      <c r="G69" s="58">
        <f t="shared" si="3"/>
        <v>0</v>
      </c>
      <c r="H69" s="56">
        <f t="shared" si="4"/>
        <v>1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2</v>
      </c>
      <c r="D70" s="87">
        <v>2</v>
      </c>
      <c r="E70" s="87">
        <v>0</v>
      </c>
      <c r="F70" s="89">
        <v>2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87">
        <v>2</v>
      </c>
      <c r="E71" s="87">
        <v>0</v>
      </c>
      <c r="F71" s="89">
        <v>2</v>
      </c>
      <c r="G71" s="58">
        <f t="shared" si="3"/>
        <v>0</v>
      </c>
      <c r="H71" s="56">
        <f t="shared" si="4"/>
        <v>1</v>
      </c>
      <c r="I71" s="104">
        <v>23</v>
      </c>
    </row>
    <row r="72" spans="2:17" ht="16.5" thickBot="1" x14ac:dyDescent="0.3">
      <c r="B72" s="105" t="s">
        <v>139</v>
      </c>
      <c r="C72" s="62">
        <v>3</v>
      </c>
      <c r="D72" s="90">
        <v>3</v>
      </c>
      <c r="E72" s="90">
        <v>0</v>
      </c>
      <c r="F72" s="91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1711</v>
      </c>
      <c r="D73" s="111">
        <f>SUM(D9:D72)</f>
        <v>1679</v>
      </c>
      <c r="E73" s="111">
        <f>SUM(E9:E72)</f>
        <v>352</v>
      </c>
      <c r="F73" s="112">
        <f>SUM(F9:F72)</f>
        <v>1327</v>
      </c>
      <c r="G73" s="98">
        <f>E73/D73</f>
        <v>0.20964860035735558</v>
      </c>
      <c r="H73" s="99">
        <f>F73/D73</f>
        <v>0.79035139964264445</v>
      </c>
      <c r="I73" s="97">
        <f>SUM(I9:I72)</f>
        <v>17591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algorithmName="SHA-512" hashValue="3oUXdd3qtSsqH3fmjWXrVu8C+Ki5Q7Rm04BoQtLDXRWb6RHcgHEO6vNFHLYxTXznCWO/Du7d0CbBlCwj7K8JLQ==" saltValue="t+0qSl9IK9y1dj2ip/Z0a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51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7" t="s">
        <v>181</v>
      </c>
      <c r="E2" s="188"/>
      <c r="F2" s="188"/>
      <c r="G2" s="188"/>
      <c r="H2" s="189"/>
    </row>
    <row r="3" spans="2:9" ht="15" customHeight="1" x14ac:dyDescent="0.25">
      <c r="D3" s="190"/>
      <c r="E3" s="191"/>
      <c r="F3" s="191"/>
      <c r="G3" s="191"/>
      <c r="H3" s="192"/>
    </row>
    <row r="4" spans="2:9" ht="15.75" customHeight="1" x14ac:dyDescent="0.25">
      <c r="D4" s="190"/>
      <c r="E4" s="191"/>
      <c r="F4" s="191"/>
      <c r="G4" s="191"/>
      <c r="H4" s="192"/>
    </row>
    <row r="5" spans="2:9" ht="15.75" customHeight="1" thickBot="1" x14ac:dyDescent="0.3">
      <c r="D5" s="193"/>
      <c r="E5" s="194"/>
      <c r="F5" s="194"/>
      <c r="G5" s="194"/>
      <c r="H5" s="19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1">
        <f>SUM(D9:D72)</f>
        <v>0</v>
      </c>
      <c r="E73" s="111">
        <f>SUM(E9:E72)</f>
        <v>0</v>
      </c>
      <c r="F73" s="112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7" t="s">
        <v>182</v>
      </c>
      <c r="E2" s="188"/>
      <c r="F2" s="188"/>
      <c r="G2" s="188"/>
      <c r="H2" s="189"/>
    </row>
    <row r="3" spans="2:9" ht="15" customHeight="1" x14ac:dyDescent="0.25">
      <c r="D3" s="190"/>
      <c r="E3" s="191"/>
      <c r="F3" s="191"/>
      <c r="G3" s="191"/>
      <c r="H3" s="192"/>
    </row>
    <row r="4" spans="2:9" ht="15.75" customHeight="1" x14ac:dyDescent="0.25">
      <c r="D4" s="190"/>
      <c r="E4" s="191"/>
      <c r="F4" s="191"/>
      <c r="G4" s="191"/>
      <c r="H4" s="192"/>
    </row>
    <row r="5" spans="2:9" ht="15.75" customHeight="1" thickBot="1" x14ac:dyDescent="0.3">
      <c r="D5" s="193"/>
      <c r="E5" s="194"/>
      <c r="F5" s="194"/>
      <c r="G5" s="194"/>
      <c r="H5" s="19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1">
        <f>SUM(D9:D72)</f>
        <v>0</v>
      </c>
      <c r="E73" s="111">
        <f>SUM(E9:E72)</f>
        <v>0</v>
      </c>
      <c r="F73" s="112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6" t="s">
        <v>183</v>
      </c>
      <c r="E2" s="197"/>
      <c r="F2" s="197"/>
      <c r="G2" s="197"/>
      <c r="H2" s="198"/>
    </row>
    <row r="3" spans="2:9" ht="15" customHeight="1" x14ac:dyDescent="0.25">
      <c r="D3" s="199"/>
      <c r="E3" s="200"/>
      <c r="F3" s="200"/>
      <c r="G3" s="200"/>
      <c r="H3" s="201"/>
    </row>
    <row r="4" spans="2:9" ht="15.75" customHeight="1" x14ac:dyDescent="0.25">
      <c r="D4" s="199"/>
      <c r="E4" s="200"/>
      <c r="F4" s="200"/>
      <c r="G4" s="200"/>
      <c r="H4" s="201"/>
    </row>
    <row r="5" spans="2:9" ht="15.75" customHeight="1" thickBot="1" x14ac:dyDescent="0.3">
      <c r="D5" s="202"/>
      <c r="E5" s="203"/>
      <c r="F5" s="203"/>
      <c r="G5" s="203"/>
      <c r="H5" s="20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6" t="s">
        <v>184</v>
      </c>
      <c r="E2" s="197"/>
      <c r="F2" s="197"/>
      <c r="G2" s="197"/>
      <c r="H2" s="198"/>
    </row>
    <row r="3" spans="2:9" ht="15" customHeight="1" x14ac:dyDescent="0.25">
      <c r="D3" s="199"/>
      <c r="E3" s="200"/>
      <c r="F3" s="200"/>
      <c r="G3" s="200"/>
      <c r="H3" s="201"/>
    </row>
    <row r="4" spans="2:9" ht="15.75" customHeight="1" x14ac:dyDescent="0.25">
      <c r="D4" s="199"/>
      <c r="E4" s="200"/>
      <c r="F4" s="200"/>
      <c r="G4" s="200"/>
      <c r="H4" s="201"/>
    </row>
    <row r="5" spans="2:9" ht="15.75" customHeight="1" thickBot="1" x14ac:dyDescent="0.3">
      <c r="D5" s="202"/>
      <c r="E5" s="203"/>
      <c r="F5" s="203"/>
      <c r="G5" s="203"/>
      <c r="H5" s="20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6" t="s">
        <v>185</v>
      </c>
      <c r="E2" s="197"/>
      <c r="F2" s="197"/>
      <c r="G2" s="197"/>
      <c r="H2" s="198"/>
    </row>
    <row r="3" spans="2:9" ht="15" customHeight="1" x14ac:dyDescent="0.25">
      <c r="D3" s="199"/>
      <c r="E3" s="200"/>
      <c r="F3" s="200"/>
      <c r="G3" s="200"/>
      <c r="H3" s="201"/>
    </row>
    <row r="4" spans="2:9" ht="15.75" customHeight="1" x14ac:dyDescent="0.25">
      <c r="D4" s="199"/>
      <c r="E4" s="200"/>
      <c r="F4" s="200"/>
      <c r="G4" s="200"/>
      <c r="H4" s="201"/>
    </row>
    <row r="5" spans="2:9" ht="15.75" customHeight="1" thickBot="1" x14ac:dyDescent="0.3">
      <c r="D5" s="202"/>
      <c r="E5" s="203"/>
      <c r="F5" s="203"/>
      <c r="G5" s="203"/>
      <c r="H5" s="20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5" t="s">
        <v>186</v>
      </c>
      <c r="E2" s="206"/>
      <c r="F2" s="206"/>
      <c r="G2" s="206"/>
      <c r="H2" s="207"/>
    </row>
    <row r="3" spans="2:9" ht="15" customHeight="1" x14ac:dyDescent="0.25">
      <c r="D3" s="208"/>
      <c r="E3" s="209"/>
      <c r="F3" s="209"/>
      <c r="G3" s="209"/>
      <c r="H3" s="210"/>
    </row>
    <row r="4" spans="2:9" ht="15.75" customHeight="1" x14ac:dyDescent="0.25">
      <c r="D4" s="208"/>
      <c r="E4" s="209"/>
      <c r="F4" s="209"/>
      <c r="G4" s="209"/>
      <c r="H4" s="210"/>
    </row>
    <row r="5" spans="2:9" ht="15.75" customHeight="1" thickBot="1" x14ac:dyDescent="0.3">
      <c r="D5" s="211"/>
      <c r="E5" s="212"/>
      <c r="F5" s="212"/>
      <c r="G5" s="212"/>
      <c r="H5" s="21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5" t="s">
        <v>187</v>
      </c>
      <c r="E2" s="206"/>
      <c r="F2" s="206"/>
      <c r="G2" s="206"/>
      <c r="H2" s="207"/>
    </row>
    <row r="3" spans="2:9" ht="15" customHeight="1" x14ac:dyDescent="0.25">
      <c r="D3" s="208"/>
      <c r="E3" s="209"/>
      <c r="F3" s="209"/>
      <c r="G3" s="209"/>
      <c r="H3" s="210"/>
    </row>
    <row r="4" spans="2:9" ht="15.75" customHeight="1" x14ac:dyDescent="0.25">
      <c r="D4" s="208"/>
      <c r="E4" s="209"/>
      <c r="F4" s="209"/>
      <c r="G4" s="209"/>
      <c r="H4" s="210"/>
    </row>
    <row r="5" spans="2:9" ht="15.75" customHeight="1" thickBot="1" x14ac:dyDescent="0.3">
      <c r="D5" s="211"/>
      <c r="E5" s="212"/>
      <c r="F5" s="212"/>
      <c r="G5" s="212"/>
      <c r="H5" s="21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5" t="s">
        <v>188</v>
      </c>
      <c r="E2" s="206"/>
      <c r="F2" s="206"/>
      <c r="G2" s="206"/>
      <c r="H2" s="207"/>
    </row>
    <row r="3" spans="2:9" ht="15" customHeight="1" x14ac:dyDescent="0.25">
      <c r="D3" s="208"/>
      <c r="E3" s="209"/>
      <c r="F3" s="209"/>
      <c r="G3" s="209"/>
      <c r="H3" s="210"/>
    </row>
    <row r="4" spans="2:9" ht="15.75" customHeight="1" x14ac:dyDescent="0.25">
      <c r="D4" s="208"/>
      <c r="E4" s="209"/>
      <c r="F4" s="209"/>
      <c r="G4" s="209"/>
      <c r="H4" s="210"/>
    </row>
    <row r="5" spans="2:9" ht="15.75" customHeight="1" thickBot="1" x14ac:dyDescent="0.3">
      <c r="D5" s="211"/>
      <c r="E5" s="212"/>
      <c r="F5" s="212"/>
      <c r="G5" s="212"/>
      <c r="H5" s="21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4"/>
      <c r="C76" s="184"/>
      <c r="D76" s="184"/>
      <c r="E76" s="184"/>
      <c r="F76" s="184"/>
      <c r="G76" s="184"/>
      <c r="H76" s="184"/>
      <c r="I76" s="5"/>
      <c r="N76" s="5"/>
      <c r="O76" s="5"/>
      <c r="P76" s="5"/>
      <c r="Q76" s="4"/>
    </row>
    <row r="77" spans="2:17" ht="15" customHeight="1" x14ac:dyDescent="0.25">
      <c r="B77" s="185"/>
      <c r="C77" s="185"/>
      <c r="D77" s="185"/>
      <c r="E77" s="185"/>
      <c r="F77" s="185"/>
      <c r="G77" s="185"/>
      <c r="H77" s="185"/>
      <c r="I77" s="33"/>
      <c r="N77" s="33"/>
      <c r="O77" s="33"/>
      <c r="P77" s="33"/>
      <c r="Q77" s="33"/>
    </row>
    <row r="78" spans="2:17" x14ac:dyDescent="0.25">
      <c r="B78" s="185"/>
      <c r="C78" s="185"/>
      <c r="D78" s="185"/>
      <c r="E78" s="185"/>
      <c r="F78" s="185"/>
      <c r="G78" s="185"/>
      <c r="H78" s="185"/>
      <c r="I78" s="33"/>
      <c r="N78" s="33"/>
      <c r="O78" s="33"/>
      <c r="P78" s="33"/>
      <c r="Q78" s="33"/>
    </row>
    <row r="79" spans="2:17" ht="15" customHeight="1" x14ac:dyDescent="0.25">
      <c r="B79" s="186"/>
      <c r="C79" s="186"/>
      <c r="D79" s="186"/>
      <c r="E79" s="186"/>
      <c r="F79" s="186"/>
      <c r="G79" s="186"/>
      <c r="H79" s="186"/>
    </row>
    <row r="80" spans="2:17" x14ac:dyDescent="0.25">
      <c r="B80" s="186"/>
      <c r="C80" s="186"/>
      <c r="D80" s="186"/>
      <c r="E80" s="186"/>
      <c r="F80" s="186"/>
      <c r="G80" s="186"/>
      <c r="H80" s="18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14" t="s">
        <v>102</v>
      </c>
      <c r="D3" s="215"/>
      <c r="E3" s="215"/>
      <c r="F3" s="215"/>
      <c r="G3" s="215"/>
    </row>
    <row r="4" spans="1:9" ht="15.75" thickBot="1" x14ac:dyDescent="0.3">
      <c r="C4" s="216"/>
      <c r="D4" s="216"/>
      <c r="E4" s="216"/>
      <c r="F4" s="216"/>
      <c r="G4" s="216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84" t="s">
        <v>98</v>
      </c>
      <c r="B74" s="184"/>
      <c r="C74" s="184"/>
      <c r="D74" s="184"/>
      <c r="E74" s="184"/>
      <c r="F74" s="184"/>
      <c r="G74" s="184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85" t="s">
        <v>99</v>
      </c>
      <c r="B75" s="185"/>
      <c r="C75" s="185"/>
      <c r="D75" s="185"/>
      <c r="E75" s="185"/>
      <c r="F75" s="185"/>
      <c r="G75" s="18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85"/>
      <c r="B76" s="185"/>
      <c r="C76" s="185"/>
      <c r="D76" s="185"/>
      <c r="E76" s="185"/>
      <c r="F76" s="185"/>
      <c r="G76" s="18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86" t="s">
        <v>100</v>
      </c>
      <c r="B77" s="186"/>
      <c r="C77" s="186"/>
      <c r="D77" s="186"/>
      <c r="E77" s="186"/>
      <c r="F77" s="186"/>
      <c r="G77" s="186"/>
    </row>
    <row r="78" spans="1:18" x14ac:dyDescent="0.25">
      <c r="A78" s="186"/>
      <c r="B78" s="186"/>
      <c r="C78" s="186"/>
      <c r="D78" s="186"/>
      <c r="E78" s="186"/>
      <c r="F78" s="186"/>
      <c r="G78" s="186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2025-02-07T17:11:17Z</cp:lastPrinted>
  <dcterms:created xsi:type="dcterms:W3CDTF">2016-01-25T13:40:55Z</dcterms:created>
  <dcterms:modified xsi:type="dcterms:W3CDTF">2025-05-19T13:00:17Z</dcterms:modified>
</cp:coreProperties>
</file>