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grotsma\AppData\Local\Microsoft\Windows\INetCache\Content.Outlook\JUABJHGQ\"/>
    </mc:Choice>
  </mc:AlternateContent>
  <bookViews>
    <workbookView xWindow="480" yWindow="90" windowWidth="20010" windowHeight="7065" activeTab="1"/>
  </bookViews>
  <sheets>
    <sheet name="Number of Children Served" sheetId="1" r:id="rId1"/>
    <sheet name="Gross Payments 2015 Summary" sheetId="16" r:id="rId2"/>
    <sheet name="Applications-Dec." sheetId="2" r:id="rId3"/>
    <sheet name="Applications-Nov." sheetId="9" r:id="rId4"/>
    <sheet name="Applications-Oct." sheetId="10" r:id="rId5"/>
    <sheet name="Applications-Sept." sheetId="12" r:id="rId6"/>
    <sheet name="Applications-Aug." sheetId="13" r:id="rId7"/>
    <sheet name="Applications-July" sheetId="14" r:id="rId8"/>
    <sheet name="Applications-June" sheetId="15" state="hidden" r:id="rId9"/>
  </sheets>
  <definedNames>
    <definedName name="_xlnm.Print_Titles" localSheetId="6">'Applications-Aug.'!$1:$7</definedName>
    <definedName name="_xlnm.Print_Titles" localSheetId="2">'Applications-Dec.'!$1:$7</definedName>
    <definedName name="_xlnm.Print_Titles" localSheetId="7">'Applications-July'!$1:$7</definedName>
    <definedName name="_xlnm.Print_Titles" localSheetId="8">'Applications-June'!$1:$7</definedName>
    <definedName name="_xlnm.Print_Titles" localSheetId="3">'Applications-Nov.'!$1:$7</definedName>
    <definedName name="_xlnm.Print_Titles" localSheetId="4">'Applications-Oct.'!$1:$7</definedName>
    <definedName name="_xlnm.Print_Titles" localSheetId="5">'Applications-Sept.'!$1:$7</definedName>
    <definedName name="_xlnm.Print_Titles" localSheetId="0">'Number of Children Served'!$1:$9</definedName>
  </definedNames>
  <calcPr calcId="162913"/>
</workbook>
</file>

<file path=xl/calcChain.xml><?xml version="1.0" encoding="utf-8"?>
<calcChain xmlns="http://schemas.openxmlformats.org/spreadsheetml/2006/main">
  <c r="E72" i="14" l="1"/>
  <c r="D72" i="14"/>
  <c r="C72" i="14"/>
  <c r="B72" i="14"/>
  <c r="E72" i="13"/>
  <c r="D72" i="13"/>
  <c r="C72" i="13"/>
  <c r="B72" i="13"/>
  <c r="E72" i="12"/>
  <c r="D72" i="12"/>
  <c r="C72" i="12"/>
  <c r="B72" i="12"/>
  <c r="H72" i="10"/>
  <c r="E72" i="10"/>
  <c r="D72" i="10"/>
  <c r="C72" i="10"/>
  <c r="B72" i="10"/>
  <c r="E72" i="9"/>
  <c r="D72" i="9"/>
  <c r="C72" i="9"/>
  <c r="B72" i="9"/>
  <c r="E72" i="2"/>
  <c r="D72" i="2"/>
  <c r="C72" i="2"/>
  <c r="B72" i="2"/>
  <c r="N49" i="1" l="1"/>
  <c r="M49" i="1"/>
  <c r="L49" i="1"/>
  <c r="K49" i="1"/>
  <c r="J49" i="1"/>
  <c r="I49" i="1"/>
  <c r="H49" i="1"/>
  <c r="G49" i="1"/>
  <c r="F49" i="1"/>
  <c r="E49" i="1"/>
  <c r="D49" i="1"/>
  <c r="C49" i="1"/>
  <c r="H72" i="14"/>
  <c r="H72" i="13"/>
  <c r="H72" i="12"/>
  <c r="H72" i="9"/>
  <c r="H72" i="2"/>
  <c r="G16" i="14" l="1"/>
  <c r="F16" i="14"/>
  <c r="G35" i="14"/>
  <c r="F35" i="14"/>
  <c r="F24" i="14"/>
  <c r="G24" i="14"/>
  <c r="G9" i="14"/>
  <c r="F9" i="14"/>
  <c r="G8" i="14"/>
  <c r="F8" i="14"/>
  <c r="F10" i="14"/>
  <c r="G10" i="14"/>
  <c r="F11" i="14"/>
  <c r="G11" i="14"/>
  <c r="F35" i="13"/>
  <c r="G35" i="13"/>
  <c r="G16" i="13"/>
  <c r="F16" i="13"/>
  <c r="G9" i="13"/>
  <c r="F9" i="13"/>
  <c r="G8" i="13"/>
  <c r="F8" i="13"/>
  <c r="F35" i="12"/>
  <c r="G35" i="12"/>
  <c r="G16" i="12"/>
  <c r="F16" i="12"/>
  <c r="G9" i="12"/>
  <c r="F9" i="12"/>
  <c r="G8" i="12"/>
  <c r="F8" i="12"/>
  <c r="G35" i="10"/>
  <c r="F35" i="10"/>
  <c r="G16" i="10"/>
  <c r="F16" i="10"/>
  <c r="G9" i="10"/>
  <c r="F9" i="10"/>
  <c r="G8" i="10"/>
  <c r="F8" i="10"/>
  <c r="G35" i="9"/>
  <c r="F35" i="9"/>
  <c r="G16" i="9"/>
  <c r="F16" i="9"/>
  <c r="G9" i="9"/>
  <c r="F9" i="9"/>
  <c r="G8" i="9"/>
  <c r="F8" i="9"/>
  <c r="F10" i="9"/>
  <c r="G10" i="9"/>
  <c r="F11" i="9"/>
  <c r="G11" i="9"/>
  <c r="F12" i="9"/>
  <c r="G12" i="9"/>
  <c r="F13" i="9"/>
  <c r="G13" i="9"/>
  <c r="F14" i="9"/>
  <c r="G14" i="9"/>
  <c r="F15" i="9"/>
  <c r="G15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8" i="9"/>
  <c r="G58" i="9"/>
  <c r="F59" i="9"/>
  <c r="G59" i="9"/>
  <c r="F60" i="9"/>
  <c r="G60" i="9"/>
  <c r="F61" i="9"/>
  <c r="G61" i="9"/>
  <c r="F63" i="9"/>
  <c r="G63" i="9"/>
  <c r="F64" i="9"/>
  <c r="G64" i="9"/>
  <c r="F65" i="9"/>
  <c r="G65" i="9"/>
  <c r="F66" i="9"/>
  <c r="G66" i="9"/>
  <c r="F67" i="9"/>
  <c r="G67" i="9"/>
  <c r="F68" i="9"/>
  <c r="G68" i="9"/>
  <c r="F69" i="9"/>
  <c r="G69" i="9"/>
  <c r="F70" i="9"/>
  <c r="G70" i="9"/>
  <c r="F71" i="9"/>
  <c r="G71" i="9"/>
  <c r="F9" i="2"/>
  <c r="G9" i="2"/>
  <c r="G8" i="2"/>
  <c r="F8" i="2"/>
  <c r="G35" i="2"/>
  <c r="F35" i="2"/>
  <c r="G16" i="2"/>
  <c r="F16" i="2"/>
  <c r="F72" i="9" l="1"/>
  <c r="G72" i="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D71" i="15"/>
  <c r="B71" i="15"/>
  <c r="G71" i="14"/>
  <c r="F71" i="14"/>
  <c r="G68" i="14"/>
  <c r="F68" i="14"/>
  <c r="G67" i="14"/>
  <c r="F67" i="14"/>
  <c r="G66" i="14"/>
  <c r="F66" i="14"/>
  <c r="G65" i="14"/>
  <c r="F65" i="14"/>
  <c r="G63" i="14"/>
  <c r="F63" i="14"/>
  <c r="G62" i="14"/>
  <c r="F62" i="14"/>
  <c r="G60" i="14"/>
  <c r="F60" i="14"/>
  <c r="G59" i="14"/>
  <c r="F59" i="14"/>
  <c r="G58" i="14"/>
  <c r="F58" i="14"/>
  <c r="G56" i="14"/>
  <c r="F56" i="14"/>
  <c r="G55" i="14"/>
  <c r="F55" i="14"/>
  <c r="G54" i="14"/>
  <c r="F54" i="14"/>
  <c r="G52" i="14"/>
  <c r="F52" i="14"/>
  <c r="G51" i="14"/>
  <c r="F51" i="14"/>
  <c r="G50" i="14"/>
  <c r="F50" i="14"/>
  <c r="G49" i="14"/>
  <c r="F49" i="14"/>
  <c r="G48" i="14"/>
  <c r="F48" i="14"/>
  <c r="G47" i="14"/>
  <c r="F47" i="14"/>
  <c r="G46" i="14"/>
  <c r="F46" i="14"/>
  <c r="G45" i="14"/>
  <c r="F45" i="14"/>
  <c r="G44" i="14"/>
  <c r="F44" i="14"/>
  <c r="G43" i="14"/>
  <c r="F43" i="14"/>
  <c r="G42" i="14"/>
  <c r="F42" i="14"/>
  <c r="G41" i="14"/>
  <c r="F41" i="14"/>
  <c r="G40" i="14"/>
  <c r="F40" i="14"/>
  <c r="G39" i="14"/>
  <c r="F39" i="14"/>
  <c r="G38" i="14"/>
  <c r="F38" i="14"/>
  <c r="G37" i="14"/>
  <c r="F37" i="14"/>
  <c r="G36" i="14"/>
  <c r="F36" i="14"/>
  <c r="G33" i="14"/>
  <c r="F33" i="14"/>
  <c r="G34" i="14"/>
  <c r="F34" i="14"/>
  <c r="G31" i="14"/>
  <c r="F31" i="14"/>
  <c r="G30" i="14"/>
  <c r="F30" i="14"/>
  <c r="G29" i="14"/>
  <c r="F29" i="14"/>
  <c r="G28" i="14"/>
  <c r="F28" i="14"/>
  <c r="G27" i="14"/>
  <c r="F27" i="14"/>
  <c r="G26" i="14"/>
  <c r="F26" i="14"/>
  <c r="G25" i="14"/>
  <c r="F25" i="14"/>
  <c r="G23" i="14"/>
  <c r="F23" i="14"/>
  <c r="G22" i="14"/>
  <c r="F22" i="14"/>
  <c r="G21" i="14"/>
  <c r="F21" i="14"/>
  <c r="G18" i="14"/>
  <c r="F18" i="14"/>
  <c r="G17" i="14"/>
  <c r="F17" i="14"/>
  <c r="G15" i="14"/>
  <c r="F15" i="14"/>
  <c r="G14" i="14"/>
  <c r="F14" i="14"/>
  <c r="G13" i="14"/>
  <c r="F13" i="14"/>
  <c r="G12" i="14"/>
  <c r="F12" i="14"/>
  <c r="G64" i="13"/>
  <c r="F64" i="13"/>
  <c r="G71" i="13"/>
  <c r="F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3" i="13"/>
  <c r="F63" i="13"/>
  <c r="G61" i="13"/>
  <c r="F61" i="13"/>
  <c r="G60" i="13"/>
  <c r="F60" i="13"/>
  <c r="G59" i="13"/>
  <c r="F59" i="13"/>
  <c r="G58" i="13"/>
  <c r="F58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3" i="13"/>
  <c r="F33" i="13"/>
  <c r="G34" i="13"/>
  <c r="F34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70" i="12"/>
  <c r="F70" i="12"/>
  <c r="G71" i="12"/>
  <c r="F71" i="12"/>
  <c r="G69" i="12"/>
  <c r="F69" i="12"/>
  <c r="G68" i="12"/>
  <c r="F68" i="12"/>
  <c r="G67" i="12"/>
  <c r="F67" i="12"/>
  <c r="G66" i="12"/>
  <c r="F66" i="12"/>
  <c r="G65" i="12"/>
  <c r="F65" i="12"/>
  <c r="G64" i="12"/>
  <c r="F64" i="12"/>
  <c r="G63" i="12"/>
  <c r="F63" i="12"/>
  <c r="G61" i="12"/>
  <c r="F61" i="12"/>
  <c r="G60" i="12"/>
  <c r="F60" i="12"/>
  <c r="G59" i="12"/>
  <c r="F59" i="12"/>
  <c r="G58" i="12"/>
  <c r="F58" i="12"/>
  <c r="G56" i="12"/>
  <c r="F56" i="12"/>
  <c r="G55" i="12"/>
  <c r="F55" i="12"/>
  <c r="G54" i="12"/>
  <c r="F54" i="12"/>
  <c r="G53" i="12"/>
  <c r="F53" i="12"/>
  <c r="G52" i="12"/>
  <c r="F52" i="12"/>
  <c r="G51" i="12"/>
  <c r="F51" i="12"/>
  <c r="G50" i="12"/>
  <c r="F50" i="12"/>
  <c r="G49" i="12"/>
  <c r="F49" i="12"/>
  <c r="G48" i="12"/>
  <c r="F48" i="12"/>
  <c r="G47" i="12"/>
  <c r="F47" i="12"/>
  <c r="G46" i="12"/>
  <c r="F46" i="12"/>
  <c r="G45" i="12"/>
  <c r="F45" i="12"/>
  <c r="G44" i="12"/>
  <c r="F44" i="12"/>
  <c r="G43" i="12"/>
  <c r="F43" i="12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3" i="12"/>
  <c r="F33" i="12"/>
  <c r="G34" i="12"/>
  <c r="F34" i="12"/>
  <c r="G32" i="12"/>
  <c r="F32" i="12"/>
  <c r="G31" i="12"/>
  <c r="F31" i="12"/>
  <c r="G30" i="12"/>
  <c r="F30" i="12"/>
  <c r="G29" i="12"/>
  <c r="F29" i="12"/>
  <c r="G28" i="12"/>
  <c r="F28" i="12"/>
  <c r="G27" i="12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5" i="12"/>
  <c r="F15" i="12"/>
  <c r="G14" i="12"/>
  <c r="F14" i="12"/>
  <c r="G13" i="12"/>
  <c r="F13" i="12"/>
  <c r="G12" i="12"/>
  <c r="F12" i="12"/>
  <c r="G11" i="12"/>
  <c r="F11" i="12"/>
  <c r="G10" i="12"/>
  <c r="F10" i="12"/>
  <c r="G72" i="12"/>
  <c r="G71" i="10"/>
  <c r="F71" i="10"/>
  <c r="G70" i="10"/>
  <c r="F70" i="10"/>
  <c r="G69" i="10"/>
  <c r="F69" i="10"/>
  <c r="G68" i="10"/>
  <c r="F68" i="10"/>
  <c r="G67" i="10"/>
  <c r="F67" i="10"/>
  <c r="G66" i="10"/>
  <c r="F66" i="10"/>
  <c r="G65" i="10"/>
  <c r="F65" i="10"/>
  <c r="G64" i="10"/>
  <c r="F64" i="10"/>
  <c r="G62" i="10"/>
  <c r="F62" i="10"/>
  <c r="G60" i="10"/>
  <c r="F60" i="10"/>
  <c r="G59" i="10"/>
  <c r="F59" i="10"/>
  <c r="G58" i="10"/>
  <c r="F58" i="10"/>
  <c r="G56" i="10"/>
  <c r="F56" i="10"/>
  <c r="G55" i="10"/>
  <c r="F55" i="10"/>
  <c r="G54" i="10"/>
  <c r="F54" i="10"/>
  <c r="G53" i="10"/>
  <c r="F53" i="10"/>
  <c r="G52" i="10"/>
  <c r="F52" i="10"/>
  <c r="G51" i="10"/>
  <c r="F51" i="10"/>
  <c r="G50" i="10"/>
  <c r="F50" i="10"/>
  <c r="G49" i="10"/>
  <c r="F49" i="10"/>
  <c r="G48" i="10"/>
  <c r="F48" i="10"/>
  <c r="G47" i="10"/>
  <c r="F47" i="10"/>
  <c r="G46" i="10"/>
  <c r="F46" i="10"/>
  <c r="G45" i="10"/>
  <c r="F45" i="10"/>
  <c r="G44" i="10"/>
  <c r="F44" i="10"/>
  <c r="G43" i="10"/>
  <c r="F43" i="10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3" i="10"/>
  <c r="F33" i="10"/>
  <c r="G34" i="10"/>
  <c r="F34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10" i="2"/>
  <c r="F10" i="2"/>
  <c r="F72" i="13" l="1"/>
  <c r="F71" i="15"/>
  <c r="G71" i="15"/>
  <c r="G72" i="14"/>
  <c r="F72" i="14"/>
  <c r="G72" i="13"/>
  <c r="F72" i="12"/>
  <c r="G72" i="10"/>
  <c r="F72" i="10"/>
  <c r="G11" i="2"/>
  <c r="G12" i="2"/>
  <c r="G13" i="2"/>
  <c r="G14" i="2"/>
  <c r="G15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4" i="2"/>
  <c r="G33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2" i="2"/>
  <c r="G63" i="2"/>
  <c r="G64" i="2"/>
  <c r="G65" i="2"/>
  <c r="G66" i="2"/>
  <c r="G67" i="2"/>
  <c r="G68" i="2"/>
  <c r="G69" i="2"/>
  <c r="G70" i="2"/>
  <c r="G71" i="2"/>
  <c r="F11" i="2"/>
  <c r="F12" i="2"/>
  <c r="F13" i="2"/>
  <c r="F14" i="2"/>
  <c r="F15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3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2" i="2"/>
  <c r="F63" i="2"/>
  <c r="F64" i="2"/>
  <c r="F65" i="2"/>
  <c r="F66" i="2"/>
  <c r="F67" i="2"/>
  <c r="F68" i="2"/>
  <c r="F69" i="2"/>
  <c r="F70" i="2"/>
  <c r="F71" i="2"/>
  <c r="F72" i="2" l="1"/>
  <c r="G72" i="2"/>
</calcChain>
</file>

<file path=xl/sharedStrings.xml><?xml version="1.0" encoding="utf-8"?>
<sst xmlns="http://schemas.openxmlformats.org/spreadsheetml/2006/main" count="1700" uniqueCount="361">
  <si>
    <t xml:space="preserve">
CCAP GROSS PAYMENT</t>
  </si>
  <si>
    <t xml:space="preserve">
TOTAL CCAP CHILDREN</t>
  </si>
  <si>
    <t xml:space="preserve">
1</t>
  </si>
  <si>
    <t xml:space="preserve">
2</t>
  </si>
  <si>
    <t xml:space="preserve">
3</t>
  </si>
  <si>
    <t xml:space="preserve">
4</t>
  </si>
  <si>
    <t xml:space="preserve">
5</t>
  </si>
  <si>
    <t xml:space="preserve">
6</t>
  </si>
  <si>
    <t xml:space="preserve">
7</t>
  </si>
  <si>
    <t xml:space="preserve">
8</t>
  </si>
  <si>
    <t xml:space="preserve">
9</t>
  </si>
  <si>
    <t xml:space="preserve">
10</t>
  </si>
  <si>
    <t xml:space="preserve">
11</t>
  </si>
  <si>
    <t xml:space="preserve">
12</t>
  </si>
  <si>
    <t xml:space="preserve">
OLDER THAN 12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</si>
  <si>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</si>
  <si>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</si>
  <si>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</si>
  <si>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</si>
  <si>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</si>
  <si>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</si>
  <si>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</si>
  <si>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</si>
  <si>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</si>
  <si>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</si>
  <si>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</si>
  <si>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</si>
  <si>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 xml:space="preserve">PLAQUEMINES      </t>
  </si>
  <si>
    <t xml:space="preserve">ST. BERNARD      </t>
  </si>
  <si>
    <t xml:space="preserve">EAST FELICIANA  </t>
  </si>
  <si>
    <t xml:space="preserve">IBERVILLE        </t>
  </si>
  <si>
    <t xml:space="preserve">POINTE COUPEE    </t>
  </si>
  <si>
    <t>WEST BATON ROUGE</t>
  </si>
  <si>
    <t xml:space="preserve">WEST FELICIANA  </t>
  </si>
  <si>
    <t>EAST BATON ROUGE</t>
  </si>
  <si>
    <t xml:space="preserve">LIVINGSTON   </t>
  </si>
  <si>
    <t xml:space="preserve">ST. HELENA   </t>
  </si>
  <si>
    <t xml:space="preserve">ST. TAMMANY   </t>
  </si>
  <si>
    <t xml:space="preserve">TANGIPAHOA    </t>
  </si>
  <si>
    <t xml:space="preserve">WASHINGTON    </t>
  </si>
  <si>
    <t xml:space="preserve">ASCENSION   </t>
  </si>
  <si>
    <t xml:space="preserve">ASSUMPTION   </t>
  </si>
  <si>
    <t xml:space="preserve">LAFOURCHE      </t>
  </si>
  <si>
    <t xml:space="preserve">ST. CHARLES   </t>
  </si>
  <si>
    <t xml:space="preserve">ST. JAMES      </t>
  </si>
  <si>
    <t xml:space="preserve">ST. JOHN        </t>
  </si>
  <si>
    <t xml:space="preserve">TERREBONNE      </t>
  </si>
  <si>
    <t xml:space="preserve">EVANGELINE  </t>
  </si>
  <si>
    <t xml:space="preserve">IBERIA       </t>
  </si>
  <si>
    <t xml:space="preserve">ST. MARTIN  </t>
  </si>
  <si>
    <t xml:space="preserve">ST. LANDRY       </t>
  </si>
  <si>
    <t xml:space="preserve">ST. MARTIN       </t>
  </si>
  <si>
    <t xml:space="preserve">ST. MARY   </t>
  </si>
  <si>
    <t xml:space="preserve">VERMILION       </t>
  </si>
  <si>
    <t xml:space="preserve">BEAUREGARD       </t>
  </si>
  <si>
    <t xml:space="preserve">CALCASIEU     </t>
  </si>
  <si>
    <t xml:space="preserve">CAMERON         </t>
  </si>
  <si>
    <t xml:space="preserve">JEFFERSON DAVIS </t>
  </si>
  <si>
    <t xml:space="preserve">AVOYELLES      </t>
  </si>
  <si>
    <t xml:space="preserve">CATAHOULA   </t>
  </si>
  <si>
    <t xml:space="preserve">CONCORDIA   </t>
  </si>
  <si>
    <t xml:space="preserve">GRANT          </t>
  </si>
  <si>
    <t xml:space="preserve">LASALLE       </t>
  </si>
  <si>
    <t xml:space="preserve">RAPIDES       </t>
  </si>
  <si>
    <t xml:space="preserve">VERNON       </t>
  </si>
  <si>
    <t xml:space="preserve">WINN            </t>
  </si>
  <si>
    <t xml:space="preserve">BOSSIER       </t>
  </si>
  <si>
    <t xml:space="preserve">CLAIBORNE     </t>
  </si>
  <si>
    <t xml:space="preserve">DESOTO        </t>
  </si>
  <si>
    <t xml:space="preserve">NATCHITOCHES </t>
  </si>
  <si>
    <t xml:space="preserve">RED RIVER        </t>
  </si>
  <si>
    <t xml:space="preserve">SABINE       </t>
  </si>
  <si>
    <t xml:space="preserve">WEBSTER      </t>
  </si>
  <si>
    <t xml:space="preserve">BIENVILLE      </t>
  </si>
  <si>
    <t xml:space="preserve">CALDWELL         </t>
  </si>
  <si>
    <t xml:space="preserve">EAST CARROLL    </t>
  </si>
  <si>
    <t xml:space="preserve">FRANKLIN         </t>
  </si>
  <si>
    <t xml:space="preserve">JACKSON    </t>
  </si>
  <si>
    <t xml:space="preserve">LINCOLN       </t>
  </si>
  <si>
    <t xml:space="preserve">MADISON        </t>
  </si>
  <si>
    <t xml:space="preserve">MOREHOUSE     </t>
  </si>
  <si>
    <t xml:space="preserve">OUACHITA     </t>
  </si>
  <si>
    <t xml:space="preserve">RICHLAND       </t>
  </si>
  <si>
    <t xml:space="preserve">TENSAS         </t>
  </si>
  <si>
    <t xml:space="preserve">UNION       </t>
  </si>
  <si>
    <t xml:space="preserve">WEST CARROLL    </t>
  </si>
  <si>
    <t xml:space="preserve">WEST FELICIANA   </t>
  </si>
  <si>
    <t xml:space="preserve">WEST BATON ROUGE  </t>
  </si>
  <si>
    <t xml:space="preserve">WEBSTER         </t>
  </si>
  <si>
    <t xml:space="preserve">WASHINGTON      </t>
  </si>
  <si>
    <t xml:space="preserve">VERNON          </t>
  </si>
  <si>
    <t xml:space="preserve">UNION           </t>
  </si>
  <si>
    <t xml:space="preserve">TERREBONNE     </t>
  </si>
  <si>
    <t xml:space="preserve">TANGIPAHOA       </t>
  </si>
  <si>
    <t xml:space="preserve">ST. TAMMANY    </t>
  </si>
  <si>
    <t xml:space="preserve">ST. MARY        </t>
  </si>
  <si>
    <t xml:space="preserve">ST. MARTIN     </t>
  </si>
  <si>
    <t xml:space="preserve">ST. LANDRY      </t>
  </si>
  <si>
    <t xml:space="preserve">ST. JOHN         </t>
  </si>
  <si>
    <t xml:space="preserve">ST. JAMES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</si>
  <si>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</si>
  <si>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</si>
  <si>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</si>
  <si>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</si>
  <si>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RED RIVER       </t>
  </si>
  <si>
    <t xml:space="preserve">RAPIDES          </t>
  </si>
  <si>
    <t xml:space="preserve">OUACHITA         </t>
  </si>
  <si>
    <t xml:space="preserve">NATCHITOCHES    </t>
  </si>
  <si>
    <t xml:space="preserve">MADISON         </t>
  </si>
  <si>
    <t xml:space="preserve">LIVINGSTON     </t>
  </si>
  <si>
    <t xml:space="preserve">LINCOLN         </t>
  </si>
  <si>
    <t xml:space="preserve">LASALLE         </t>
  </si>
  <si>
    <t xml:space="preserve">LAFOURCHE     </t>
  </si>
  <si>
    <t xml:space="preserve">JACKSON        </t>
  </si>
  <si>
    <t xml:space="preserve">IBERIA         </t>
  </si>
  <si>
    <t xml:space="preserve">GRANT           </t>
  </si>
  <si>
    <t xml:space="preserve">EVANGELINE       </t>
  </si>
  <si>
    <t xml:space="preserve">EAST FELICIANA   </t>
  </si>
  <si>
    <t xml:space="preserve">DESOTO          </t>
  </si>
  <si>
    <t xml:space="preserve">CONCORDIA      </t>
  </si>
  <si>
    <t xml:space="preserve">CLAIBORNE       </t>
  </si>
  <si>
    <t xml:space="preserve">CATAHOULA       </t>
  </si>
  <si>
    <t xml:space="preserve">CALDWELL        </t>
  </si>
  <si>
    <t xml:space="preserve">CALCASIEU        </t>
  </si>
  <si>
    <t xml:space="preserve">BOSSIER         </t>
  </si>
  <si>
    <t xml:space="preserve">BIENVILLE       </t>
  </si>
  <si>
    <t xml:space="preserve">BEAUREGARD      </t>
  </si>
  <si>
    <t xml:space="preserve">AVOYELLES       </t>
  </si>
  <si>
    <t xml:space="preserve">ASSUMPTION      </t>
  </si>
  <si>
    <t xml:space="preserve">ASCENSION        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</si>
  <si>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</si>
  <si>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</si>
  <si>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</si>
  <si>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</si>
  <si>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</si>
  <si>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</si>
  <si>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</si>
  <si>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</si>
  <si>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</si>
  <si>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</si>
  <si>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</si>
  <si>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</si>
  <si>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</si>
  <si>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</si>
  <si>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</si>
  <si>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</si>
  <si>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</si>
  <si>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</si>
  <si>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</si>
  <si>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</si>
  <si>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</si>
  <si>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 DAVIS</t>
  </si>
  <si>
    <t>LAFOURCHE</t>
  </si>
  <si>
    <t>LASALLE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</si>
  <si>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</si>
  <si>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</si>
  <si>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</si>
  <si>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</si>
  <si>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</si>
  <si>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</si>
  <si>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</si>
  <si>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</si>
  <si>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</si>
  <si>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</si>
  <si>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</si>
  <si>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</si>
  <si>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</si>
  <si>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</si>
  <si>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</si>
  <si>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</si>
  <si>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</si>
  <si>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</si>
  <si>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</si>
  <si>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</si>
  <si>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</si>
  <si>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</si>
  <si>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</si>
  <si>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</si>
  <si>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</si>
  <si>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</si>
  <si>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</si>
  <si>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</si>
  <si>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CARROLL</t>
  </si>
  <si>
    <t>WEST FELICIANA</t>
  </si>
  <si>
    <t>WINN</t>
  </si>
  <si>
    <t>TENSAS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</si>
  <si>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</si>
  <si>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</si>
  <si>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</si>
  <si>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</si>
  <si>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</si>
  <si>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</si>
  <si>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</si>
  <si>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</si>
  <si>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</si>
  <si>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</si>
  <si>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</si>
  <si>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</si>
  <si>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</si>
  <si>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</si>
  <si>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</si>
  <si>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</si>
  <si>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</si>
  <si>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</si>
  <si>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</si>
  <si>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</si>
  <si>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</si>
  <si>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</si>
  <si>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</si>
  <si>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</si>
  <si>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</si>
  <si>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</si>
  <si>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</si>
  <si>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</si>
  <si>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</si>
  <si>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</si>
  <si>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</si>
  <si>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</si>
  <si>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</si>
  <si>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</si>
  <si>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</si>
  <si>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</si>
  <si>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</si>
  <si>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</si>
  <si>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 xml:space="preserve">
GROSS PAYMENTS</t>
  </si>
  <si>
    <t xml:space="preserve">
TOTAL CHILDREN</t>
  </si>
  <si>
    <t>AGE
LESS THAN 1</t>
  </si>
  <si>
    <t>CCAP Children Served</t>
  </si>
  <si>
    <t xml:space="preserve">EAST BATON ROUGE  </t>
  </si>
  <si>
    <t xml:space="preserve">ORLEANS  </t>
  </si>
  <si>
    <t xml:space="preserve">EAST BATON ROUGE   </t>
  </si>
  <si>
    <t>ORLEANS</t>
  </si>
  <si>
    <t xml:space="preserve">ASSUMPTION </t>
  </si>
  <si>
    <t>&lt;10</t>
  </si>
  <si>
    <t>≥120</t>
  </si>
  <si>
    <t>≥270</t>
  </si>
  <si>
    <t>≥280</t>
  </si>
  <si>
    <t>≥260</t>
  </si>
  <si>
    <t>≥130</t>
  </si>
  <si>
    <t>≥140</t>
  </si>
  <si>
    <t>≥200</t>
  </si>
  <si>
    <t>≥210</t>
  </si>
  <si>
    <t>≥110</t>
  </si>
  <si>
    <t>≥190</t>
  </si>
  <si>
    <t>≥10</t>
  </si>
  <si>
    <t>≥100</t>
  </si>
  <si>
    <t>≥150</t>
  </si>
  <si>
    <t>≥160</t>
  </si>
  <si>
    <t>≥300</t>
  </si>
  <si>
    <t>≥80</t>
  </si>
  <si>
    <t>≥90</t>
  </si>
  <si>
    <t>≥220</t>
  </si>
  <si>
    <t>≥230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</si>
  <si>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</si>
  <si>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</si>
  <si>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</si>
  <si>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</si>
  <si>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</si>
  <si>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Child Care Assistance Program (CCAP) Statistics:  Children Served, Gross Payments, and Number of Providers Paid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</si>
  <si>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</si>
  <si>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</si>
  <si>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</si>
  <si>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r>
      <t>CCAP Children Served</t>
    </r>
    <r>
      <rPr>
        <vertAlign val="superscript"/>
        <sz val="11"/>
        <color theme="1"/>
        <rFont val="Calibri"/>
        <family val="2"/>
        <scheme val="minor"/>
      </rPr>
      <t>1</t>
    </r>
  </si>
  <si>
    <t>NOTES</t>
  </si>
  <si>
    <r>
      <t>Number of Providers Receiving CCAP Payments</t>
    </r>
    <r>
      <rPr>
        <vertAlign val="superscript"/>
        <sz val="11"/>
        <color rgb="FF000000"/>
        <rFont val="Calibri"/>
        <family val="2"/>
        <scheme val="minor"/>
      </rPr>
      <t>2</t>
    </r>
  </si>
  <si>
    <t>TOTAL</t>
  </si>
  <si>
    <t>Child Care Assistance Program (CCAP) Statistics:  Applications
December 2015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</si>
  <si>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</si>
  <si>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</si>
  <si>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</si>
  <si>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</si>
  <si>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</si>
  <si>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</si>
  <si>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</si>
  <si>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</si>
  <si>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</si>
  <si>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</si>
  <si>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</si>
  <si>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</si>
  <si>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November 2015</t>
  </si>
  <si>
    <t xml:space="preserve">JEFFERSON </t>
  </si>
  <si>
    <t>Child Care Assistance Program (CCAP) Statistics:  Applications
October 2015</t>
  </si>
  <si>
    <t>Child Care Assistance Program (CCAP) Statistics:  Applications
September 2015</t>
  </si>
  <si>
    <t>Child Care Assistance Program (CCAP) Statistics:  Applications
August 2015</t>
  </si>
  <si>
    <t>Child Care Assistance Program (CCAP) Statistics:  Applications
July 2015</t>
  </si>
  <si>
    <t>Child Care Assistance Program (CCAP) Statistics:  Applications
June 2015</t>
  </si>
  <si>
    <t>ALLEN</t>
  </si>
  <si>
    <t>LAFAYETTE</t>
  </si>
  <si>
    <t>NUMBER OF CHILDREN SERVED</t>
  </si>
  <si>
    <t>5. The Child Care Assistance Program transferred to the Department of Education on July 1, 2015</t>
  </si>
  <si>
    <t>Parish</t>
  </si>
  <si>
    <t>CCAP Children</t>
  </si>
  <si>
    <t>Foster Children</t>
  </si>
  <si>
    <t>Foster Children Served</t>
  </si>
  <si>
    <t>Total Gross Payments</t>
  </si>
  <si>
    <t>Total Children Served</t>
  </si>
  <si>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</si>
  <si>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</si>
  <si>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</si>
  <si>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</si>
  <si>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</si>
  <si>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</si>
  <si>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</si>
  <si>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</si>
  <si>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</si>
  <si>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Caldwell</t>
  </si>
  <si>
    <t>Catahoula</t>
  </si>
  <si>
    <t>Claiborne</t>
  </si>
  <si>
    <t>Concordia</t>
  </si>
  <si>
    <t>De Soto</t>
  </si>
  <si>
    <t>East Baton Rouge</t>
  </si>
  <si>
    <t>East Carroll</t>
  </si>
  <si>
    <t>Evangeline</t>
  </si>
  <si>
    <t>East Feliciana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</si>
  <si>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</si>
  <si>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</si>
  <si>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</si>
  <si>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</si>
  <si>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</si>
  <si>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</si>
  <si>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</si>
  <si>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</si>
  <si>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</si>
  <si>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 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</si>
  <si>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</si>
  <si>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</si>
  <si>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</si>
  <si>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</si>
  <si>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</si>
  <si>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</si>
  <si>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</si>
  <si>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</si>
  <si>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</si>
  <si>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</si>
  <si>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</si>
  <si>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</si>
  <si>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</si>
  <si>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Red River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</si>
  <si>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</si>
  <si>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</si>
  <si>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</si>
  <si>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</si>
  <si>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</si>
  <si>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</si>
  <si>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</si>
  <si>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</si>
  <si>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</si>
  <si>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</si>
  <si>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</si>
  <si>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</si>
  <si>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</si>
  <si>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Tensas</t>
  </si>
  <si>
    <t>Washington</t>
  </si>
  <si>
    <t>Webster</t>
  </si>
  <si>
    <t>West Feliciana</t>
  </si>
  <si>
    <t>Grand Total</t>
  </si>
  <si>
    <t>West Baton Rouge</t>
  </si>
  <si>
    <t>West Carroll</t>
  </si>
  <si>
    <t>Winn</t>
  </si>
  <si>
    <t>Assumption</t>
  </si>
  <si>
    <t>Child Care Assistance Program (CCAP) Statistics: Gross Payment Summary
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</si>
</sst>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"/>
    <numFmt numFmtId="165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164" fontId="24" fillId="0" borderId="0" xfId="42" applyNumberFormat="1" applyFont="1" applyFill="1"/>
    <xf numFmtId="44" fontId="28" fillId="0" borderId="10" xfId="42" applyNumberFormat="1" applyFont="1" applyBorder="1" applyAlignment="1">
      <alignment horizontal="center"/>
    </xf>
    <xf numFmtId="0" fontId="28" fillId="33" borderId="18" xfId="42" applyFont="1" applyFill="1" applyBorder="1" applyAlignment="1">
      <alignment horizontal="center" wrapText="1"/>
    </xf>
    <xf numFmtId="0" fontId="0" fillId="0" borderId="0" xfId="0" applyFont="1"/>
    <xf numFmtId="0" fontId="28" fillId="33" borderId="21" xfId="42" applyFont="1" applyFill="1" applyBorder="1" applyAlignment="1">
      <alignment horizontal="center" wrapText="1"/>
    </xf>
    <xf numFmtId="0" fontId="29" fillId="36" borderId="22" xfId="42" applyFont="1" applyFill="1" applyBorder="1" applyAlignment="1">
      <alignment horizontal="center" wrapText="1"/>
    </xf>
    <xf numFmtId="0" fontId="0" fillId="0" borderId="10" xfId="0" applyFont="1" applyBorder="1"/>
    <xf numFmtId="0" fontId="16" fillId="0" borderId="0" xfId="0" applyFont="1" applyFill="1" applyBorder="1"/>
    <xf numFmtId="0" fontId="16" fillId="35" borderId="10" xfId="0" applyFont="1" applyFill="1" applyBorder="1"/>
    <xf numFmtId="44" fontId="29" fillId="35" borderId="10" xfId="42" applyNumberFormat="1" applyFont="1" applyFill="1" applyBorder="1" applyAlignment="1">
      <alignment horizontal="center"/>
    </xf>
    <xf numFmtId="1" fontId="29" fillId="35" borderId="10" xfId="42" applyNumberFormat="1" applyFont="1" applyFill="1" applyBorder="1" applyAlignment="1">
      <alignment horizontal="center"/>
    </xf>
    <xf numFmtId="1" fontId="29" fillId="35" borderId="11" xfId="42" applyNumberFormat="1" applyFont="1" applyFill="1" applyBorder="1" applyAlignment="1">
      <alignment horizontal="center"/>
    </xf>
    <xf numFmtId="1" fontId="28" fillId="0" borderId="10" xfId="42" applyNumberFormat="1" applyFont="1" applyBorder="1" applyAlignment="1">
      <alignment horizontal="center"/>
    </xf>
    <xf numFmtId="1" fontId="28" fillId="0" borderId="10" xfId="42" applyNumberFormat="1" applyFont="1" applyFill="1" applyBorder="1" applyAlignment="1">
      <alignment horizontal="center"/>
    </xf>
    <xf numFmtId="1" fontId="28" fillId="0" borderId="11" xfId="42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5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5" borderId="10" xfId="0" applyFont="1" applyFill="1" applyBorder="1" applyAlignment="1">
      <alignment horizontal="left"/>
    </xf>
    <xf numFmtId="9" fontId="16" fillId="35" borderId="10" xfId="48" applyFont="1" applyFill="1" applyBorder="1"/>
    <xf numFmtId="0" fontId="0" fillId="0" borderId="27" xfId="0" applyFont="1" applyBorder="1" applyAlignment="1">
      <alignment horizontal="left"/>
    </xf>
    <xf numFmtId="0" fontId="0" fillId="0" borderId="27" xfId="0" applyFont="1" applyBorder="1" applyAlignment="1">
      <alignment horizontal="center"/>
    </xf>
    <xf numFmtId="9" fontId="0" fillId="0" borderId="27" xfId="48" applyFont="1" applyBorder="1"/>
    <xf numFmtId="0" fontId="16" fillId="33" borderId="26" xfId="0" applyFont="1" applyFill="1" applyBorder="1" applyAlignment="1">
      <alignment horizontal="center"/>
    </xf>
    <xf numFmtId="0" fontId="16" fillId="33" borderId="28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5" borderId="11" xfId="0" applyFont="1" applyFill="1" applyBorder="1" applyAlignment="1">
      <alignment horizontal="center"/>
    </xf>
    <xf numFmtId="0" fontId="16" fillId="33" borderId="29" xfId="0" applyFont="1" applyFill="1" applyBorder="1" applyAlignment="1">
      <alignment horizontal="center"/>
    </xf>
    <xf numFmtId="9" fontId="0" fillId="0" borderId="15" xfId="48" applyNumberFormat="1" applyFont="1" applyBorder="1"/>
    <xf numFmtId="9" fontId="0" fillId="0" borderId="12" xfId="48" applyNumberFormat="1" applyFont="1" applyBorder="1"/>
    <xf numFmtId="9" fontId="16" fillId="35" borderId="12" xfId="48" applyNumberFormat="1" applyFont="1" applyFill="1" applyBorder="1"/>
    <xf numFmtId="0" fontId="16" fillId="33" borderId="30" xfId="0" applyFont="1" applyFill="1" applyBorder="1" applyAlignment="1">
      <alignment horizontal="center"/>
    </xf>
    <xf numFmtId="0" fontId="16" fillId="33" borderId="31" xfId="0" applyFont="1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6" fillId="35" borderId="33" xfId="0" applyFont="1" applyFill="1" applyBorder="1" applyAlignment="1">
      <alignment horizontal="center"/>
    </xf>
    <xf numFmtId="0" fontId="16" fillId="35" borderId="3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8" xfId="0" applyFont="1" applyFill="1" applyBorder="1" applyAlignment="1">
      <alignment horizontal="center"/>
    </xf>
    <xf numFmtId="0" fontId="16" fillId="33" borderId="21" xfId="0" applyFont="1" applyFill="1" applyBorder="1" applyAlignment="1">
      <alignment horizontal="center"/>
    </xf>
    <xf numFmtId="0" fontId="16" fillId="33" borderId="37" xfId="0" applyFont="1" applyFill="1" applyBorder="1" applyAlignment="1">
      <alignment horizontal="center"/>
    </xf>
    <xf numFmtId="0" fontId="16" fillId="33" borderId="38" xfId="0" applyFont="1" applyFill="1" applyBorder="1" applyAlignment="1">
      <alignment horizontal="center"/>
    </xf>
    <xf numFmtId="0" fontId="16" fillId="33" borderId="39" xfId="0" applyFont="1" applyFill="1" applyBorder="1" applyAlignment="1">
      <alignment horizontal="center"/>
    </xf>
    <xf numFmtId="0" fontId="0" fillId="37" borderId="10" xfId="0" applyFont="1" applyFill="1" applyBorder="1" applyAlignment="1">
      <alignment horizontal="left"/>
    </xf>
    <xf numFmtId="0" fontId="0" fillId="37" borderId="1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6" fillId="35" borderId="0" xfId="0" applyFont="1" applyFill="1"/>
    <xf numFmtId="0" fontId="33" fillId="0" borderId="10" xfId="57" applyFont="1" applyBorder="1" applyAlignment="1">
      <alignment horizontal="center"/>
    </xf>
    <xf numFmtId="165" fontId="36" fillId="0" borderId="0" xfId="0" applyNumberFormat="1" applyFont="1" applyAlignment="1">
      <alignment horizontal="right"/>
    </xf>
    <xf numFmtId="0" fontId="36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44" fontId="28" fillId="0" borderId="0" xfId="42" applyNumberFormat="1" applyFont="1" applyFill="1" applyBorder="1" applyAlignment="1">
      <alignment horizontal="center"/>
    </xf>
    <xf numFmtId="1" fontId="28" fillId="0" borderId="0" xfId="42" applyNumberFormat="1" applyFont="1" applyFill="1" applyBorder="1" applyAlignment="1">
      <alignment horizontal="center"/>
    </xf>
    <xf numFmtId="0" fontId="37" fillId="0" borderId="0" xfId="57" applyFont="1" applyFill="1" applyBorder="1" applyAlignment="1">
      <alignment horizontal="center"/>
    </xf>
    <xf numFmtId="0" fontId="36" fillId="0" borderId="0" xfId="57" applyFont="1" applyFill="1" applyBorder="1" applyAlignment="1">
      <alignment horizontal="center"/>
    </xf>
    <xf numFmtId="165" fontId="37" fillId="0" borderId="0" xfId="57" applyNumberFormat="1" applyFont="1" applyFill="1" applyBorder="1" applyAlignment="1">
      <alignment horizontal="center"/>
    </xf>
    <xf numFmtId="44" fontId="29" fillId="0" borderId="0" xfId="42" applyNumberFormat="1" applyFont="1" applyFill="1" applyBorder="1" applyAlignment="1">
      <alignment horizontal="center"/>
    </xf>
    <xf numFmtId="0" fontId="29" fillId="0" borderId="0" xfId="42" applyNumberFormat="1" applyFont="1" applyFill="1" applyBorder="1" applyAlignment="1">
      <alignment horizontal="center"/>
    </xf>
    <xf numFmtId="1" fontId="29" fillId="0" borderId="0" xfId="42" applyNumberFormat="1" applyFont="1" applyFill="1" applyBorder="1" applyAlignment="1">
      <alignment horizontal="center"/>
    </xf>
    <xf numFmtId="165" fontId="36" fillId="0" borderId="0" xfId="42" applyNumberFormat="1" applyFont="1" applyFill="1" applyBorder="1" applyAlignment="1">
      <alignment horizontal="center"/>
    </xf>
    <xf numFmtId="0" fontId="36" fillId="0" borderId="0" xfId="42" applyFont="1" applyFill="1" applyBorder="1" applyAlignment="1">
      <alignment horizontal="center"/>
    </xf>
    <xf numFmtId="165" fontId="37" fillId="0" borderId="0" xfId="57" applyNumberFormat="1" applyFont="1" applyFill="1" applyBorder="1" applyAlignment="1">
      <alignment horizontal="right"/>
    </xf>
    <xf numFmtId="165" fontId="36" fillId="0" borderId="0" xfId="42" applyNumberFormat="1" applyFont="1" applyFill="1" applyBorder="1" applyAlignment="1">
      <alignment horizontal="right"/>
    </xf>
    <xf numFmtId="165" fontId="29" fillId="0" borderId="0" xfId="42" applyNumberFormat="1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28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0" fillId="0" borderId="0" xfId="0" applyFont="1" applyFill="1" applyBorder="1" applyAlignment="1"/>
    <xf numFmtId="0" fontId="16" fillId="0" borderId="0" xfId="0" applyFont="1" applyFill="1" applyBorder="1" applyAlignment="1"/>
    <xf numFmtId="49" fontId="39" fillId="0" borderId="0" xfId="0" applyNumberFormat="1" applyFont="1"/>
    <xf numFmtId="0" fontId="18" fillId="0" borderId="0" xfId="0" applyFont="1"/>
    <xf numFmtId="0" fontId="40" fillId="0" borderId="0" xfId="0" applyFont="1"/>
    <xf numFmtId="165" fontId="18" fillId="37" borderId="0" xfId="0" applyNumberFormat="1" applyFont="1" applyFill="1" applyBorder="1"/>
    <xf numFmtId="3" fontId="18" fillId="0" borderId="0" xfId="0" applyNumberFormat="1" applyFont="1" applyFill="1" applyBorder="1"/>
    <xf numFmtId="165" fontId="18" fillId="0" borderId="0" xfId="0" applyNumberFormat="1" applyFont="1" applyFill="1" applyBorder="1"/>
    <xf numFmtId="3" fontId="41" fillId="0" borderId="0" xfId="0" applyNumberFormat="1" applyFont="1" applyFill="1" applyBorder="1"/>
    <xf numFmtId="165" fontId="41" fillId="0" borderId="0" xfId="0" applyNumberFormat="1" applyFont="1" applyFill="1" applyBorder="1"/>
    <xf numFmtId="0" fontId="0" fillId="0" borderId="0" xfId="0" applyFill="1"/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/>
    <xf numFmtId="3" fontId="18" fillId="0" borderId="0" xfId="0" applyNumberFormat="1" applyFont="1" applyFill="1"/>
    <xf numFmtId="0" fontId="18" fillId="0" borderId="0" xfId="0" applyNumberFormat="1" applyFont="1" applyFill="1"/>
    <xf numFmtId="0" fontId="41" fillId="38" borderId="0" xfId="0" applyFont="1" applyFill="1" applyBorder="1"/>
    <xf numFmtId="3" fontId="18" fillId="37" borderId="10" xfId="0" applyNumberFormat="1" applyFont="1" applyFill="1" applyBorder="1"/>
    <xf numFmtId="165" fontId="18" fillId="37" borderId="10" xfId="0" applyNumberFormat="1" applyFont="1" applyFill="1" applyBorder="1"/>
    <xf numFmtId="3" fontId="41" fillId="38" borderId="10" xfId="0" applyNumberFormat="1" applyFont="1" applyFill="1" applyBorder="1"/>
    <xf numFmtId="165" fontId="41" fillId="38" borderId="10" xfId="0" applyNumberFormat="1" applyFont="1" applyFill="1" applyBorder="1"/>
    <xf numFmtId="0" fontId="41" fillId="38" borderId="10" xfId="0" applyFont="1" applyFill="1" applyBorder="1"/>
    <xf numFmtId="0" fontId="18" fillId="0" borderId="10" xfId="0" applyFont="1" applyBorder="1" applyAlignment="1">
      <alignment horizontal="left"/>
    </xf>
    <xf numFmtId="165" fontId="18" fillId="0" borderId="10" xfId="0" applyNumberFormat="1" applyFont="1" applyBorder="1"/>
    <xf numFmtId="0" fontId="18" fillId="0" borderId="10" xfId="0" applyNumberFormat="1" applyFont="1" applyBorder="1"/>
    <xf numFmtId="165" fontId="41" fillId="37" borderId="0" xfId="0" applyNumberFormat="1" applyFont="1" applyFill="1" applyBorder="1"/>
    <xf numFmtId="0" fontId="0" fillId="0" borderId="40" xfId="0" applyFill="1" applyBorder="1"/>
    <xf numFmtId="0" fontId="0" fillId="0" borderId="42" xfId="0" applyFill="1" applyBorder="1"/>
    <xf numFmtId="0" fontId="18" fillId="37" borderId="40" xfId="0" applyFont="1" applyFill="1" applyBorder="1"/>
    <xf numFmtId="0" fontId="41" fillId="37" borderId="44" xfId="0" applyFont="1" applyFill="1" applyBorder="1"/>
    <xf numFmtId="0" fontId="41" fillId="37" borderId="43" xfId="0" applyFont="1" applyFill="1" applyBorder="1"/>
    <xf numFmtId="49" fontId="39" fillId="37" borderId="40" xfId="0" applyNumberFormat="1" applyFont="1" applyFill="1" applyBorder="1"/>
    <xf numFmtId="0" fontId="18" fillId="37" borderId="41" xfId="0" applyFont="1" applyFill="1" applyBorder="1"/>
    <xf numFmtId="0" fontId="0" fillId="0" borderId="45" xfId="0" applyBorder="1"/>
    <xf numFmtId="0" fontId="0" fillId="0" borderId="40" xfId="0" applyBorder="1"/>
    <xf numFmtId="0" fontId="0" fillId="0" borderId="41" xfId="0" applyBorder="1"/>
    <xf numFmtId="0" fontId="0" fillId="0" borderId="46" xfId="0" applyFill="1" applyBorder="1"/>
    <xf numFmtId="0" fontId="18" fillId="37" borderId="47" xfId="0" applyFont="1" applyFill="1" applyBorder="1"/>
    <xf numFmtId="0" fontId="41" fillId="37" borderId="48" xfId="0" applyFont="1" applyFill="1" applyBorder="1"/>
    <xf numFmtId="0" fontId="0" fillId="0" borderId="47" xfId="0" applyBorder="1"/>
    <xf numFmtId="0" fontId="0" fillId="0" borderId="49" xfId="0" applyFill="1" applyBorder="1"/>
    <xf numFmtId="0" fontId="18" fillId="37" borderId="50" xfId="0" applyFont="1" applyFill="1" applyBorder="1"/>
    <xf numFmtId="0" fontId="41" fillId="37" borderId="51" xfId="0" applyFont="1" applyFill="1" applyBorder="1"/>
    <xf numFmtId="0" fontId="0" fillId="0" borderId="50" xfId="0" applyBorder="1"/>
    <xf numFmtId="0" fontId="40" fillId="37" borderId="41" xfId="0" applyFont="1" applyFill="1" applyBorder="1"/>
    <xf numFmtId="0" fontId="40" fillId="37" borderId="40" xfId="0" applyFont="1" applyFill="1" applyBorder="1"/>
    <xf numFmtId="0" fontId="0" fillId="0" borderId="52" xfId="0" applyBorder="1"/>
    <xf numFmtId="0" fontId="0" fillId="0" borderId="43" xfId="0" applyBorder="1"/>
    <xf numFmtId="3" fontId="41" fillId="37" borderId="52" xfId="0" applyNumberFormat="1" applyFont="1" applyFill="1" applyBorder="1"/>
    <xf numFmtId="165" fontId="41" fillId="37" borderId="45" xfId="0" applyNumberFormat="1" applyFont="1" applyFill="1" applyBorder="1"/>
    <xf numFmtId="3" fontId="41" fillId="37" borderId="45" xfId="0" applyNumberFormat="1" applyFont="1" applyFill="1" applyBorder="1"/>
    <xf numFmtId="3" fontId="41" fillId="37" borderId="53" xfId="0" applyNumberFormat="1" applyFont="1" applyFill="1" applyBorder="1"/>
    <xf numFmtId="165" fontId="41" fillId="37" borderId="52" xfId="0" applyNumberFormat="1" applyFont="1" applyFill="1" applyBorder="1"/>
    <xf numFmtId="3" fontId="18" fillId="37" borderId="40" xfId="0" applyNumberFormat="1" applyFont="1" applyFill="1" applyBorder="1"/>
    <xf numFmtId="165" fontId="18" fillId="37" borderId="41" xfId="0" applyNumberFormat="1" applyFont="1" applyFill="1" applyBorder="1"/>
    <xf numFmtId="3" fontId="18" fillId="37" borderId="41" xfId="0" applyNumberFormat="1" applyFont="1" applyFill="1" applyBorder="1"/>
    <xf numFmtId="165" fontId="18" fillId="37" borderId="47" xfId="0" applyNumberFormat="1" applyFont="1" applyFill="1" applyBorder="1"/>
    <xf numFmtId="3" fontId="18" fillId="37" borderId="50" xfId="0" applyNumberFormat="1" applyFont="1" applyFill="1" applyBorder="1"/>
    <xf numFmtId="165" fontId="18" fillId="37" borderId="40" xfId="0" applyNumberFormat="1" applyFont="1" applyFill="1" applyBorder="1"/>
    <xf numFmtId="3" fontId="18" fillId="37" borderId="52" xfId="0" applyNumberFormat="1" applyFont="1" applyFill="1" applyBorder="1"/>
    <xf numFmtId="165" fontId="18" fillId="37" borderId="45" xfId="0" applyNumberFormat="1" applyFont="1" applyFill="1" applyBorder="1"/>
    <xf numFmtId="3" fontId="18" fillId="37" borderId="45" xfId="0" applyNumberFormat="1" applyFont="1" applyFill="1" applyBorder="1"/>
    <xf numFmtId="3" fontId="18" fillId="37" borderId="53" xfId="0" applyNumberFormat="1" applyFont="1" applyFill="1" applyBorder="1"/>
    <xf numFmtId="165" fontId="18" fillId="37" borderId="52" xfId="0" applyNumberFormat="1" applyFont="1" applyFill="1" applyBorder="1"/>
    <xf numFmtId="3" fontId="18" fillId="37" borderId="49" xfId="0" applyNumberFormat="1" applyFont="1" applyFill="1" applyBorder="1"/>
    <xf numFmtId="165" fontId="18" fillId="37" borderId="42" xfId="0" applyNumberFormat="1" applyFont="1" applyFill="1" applyBorder="1"/>
    <xf numFmtId="3" fontId="18" fillId="37" borderId="42" xfId="0" applyNumberFormat="1" applyFont="1" applyFill="1" applyBorder="1"/>
    <xf numFmtId="165" fontId="18" fillId="37" borderId="46" xfId="0" applyNumberFormat="1" applyFont="1" applyFill="1" applyBorder="1"/>
    <xf numFmtId="3" fontId="18" fillId="37" borderId="54" xfId="0" applyNumberFormat="1" applyFont="1" applyFill="1" applyBorder="1"/>
    <xf numFmtId="165" fontId="18" fillId="37" borderId="49" xfId="0" applyNumberFormat="1" applyFont="1" applyFill="1" applyBorder="1"/>
    <xf numFmtId="3" fontId="18" fillId="37" borderId="43" xfId="0" applyNumberFormat="1" applyFont="1" applyFill="1" applyBorder="1"/>
    <xf numFmtId="165" fontId="18" fillId="37" borderId="44" xfId="0" applyNumberFormat="1" applyFont="1" applyFill="1" applyBorder="1"/>
    <xf numFmtId="3" fontId="18" fillId="37" borderId="44" xfId="0" applyNumberFormat="1" applyFont="1" applyFill="1" applyBorder="1"/>
    <xf numFmtId="165" fontId="18" fillId="37" borderId="48" xfId="0" applyNumberFormat="1" applyFont="1" applyFill="1" applyBorder="1"/>
    <xf numFmtId="3" fontId="18" fillId="37" borderId="51" xfId="0" applyNumberFormat="1" applyFont="1" applyFill="1" applyBorder="1"/>
    <xf numFmtId="165" fontId="18" fillId="37" borderId="43" xfId="0" applyNumberFormat="1" applyFont="1" applyFill="1" applyBorder="1"/>
    <xf numFmtId="0" fontId="1" fillId="0" borderId="2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3" fillId="34" borderId="13" xfId="0" applyNumberFormat="1" applyFont="1" applyFill="1" applyBorder="1" applyAlignment="1">
      <alignment horizontal="center"/>
    </xf>
    <xf numFmtId="49" fontId="13" fillId="34" borderId="0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0" fillId="0" borderId="19" xfId="0" applyFont="1" applyBorder="1" applyAlignment="1">
      <alignment horizontal="center"/>
    </xf>
    <xf numFmtId="0" fontId="30" fillId="0" borderId="16" xfId="0" applyFont="1" applyBorder="1" applyAlignment="1">
      <alignment horizontal="center" wrapTex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/>
  </cellXfs>
  <cellStyles count="6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3" xfId="59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3" xfId="5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161925</xdr:rowOff>
    </xdr:from>
    <xdr:to>
      <xdr:col>0</xdr:col>
      <xdr:colOff>2150549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6192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19050</xdr:colOff>
      <xdr:row>5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4955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14"/>
  <sheetViews>
    <sheetView zoomScale="85" zoomScaleNormal="85" workbookViewId="0">
      <selection activeCell="B1" sqref="B1:R1"/>
    </sheetView>
  </sheetViews>
  <sheetFormatPr defaultRowHeight="15" x14ac:dyDescent="0.25"/>
  <cols>
    <col min="1" max="1" width="32.42578125" style="4" customWidth="1"/>
    <col min="2" max="2" width="13.85546875" style="5" customWidth="1"/>
    <col min="3" max="3" width="12.42578125" style="5" customWidth="1"/>
    <col min="4" max="4" width="8" style="5" bestFit="1" customWidth="1"/>
    <col min="5" max="7" width="9.28515625" style="5" bestFit="1" customWidth="1"/>
    <col min="8" max="8" width="11.5703125" style="5" bestFit="1" customWidth="1"/>
    <col min="9" max="9" width="5.5703125" style="5" bestFit="1" customWidth="1"/>
    <col min="10" max="15" width="5.140625" style="5" bestFit="1" customWidth="1"/>
    <col min="16" max="17" width="9" style="5" bestFit="1" customWidth="1"/>
    <col min="18" max="18" width="29.85546875" style="4" customWidth="1"/>
    <col min="19" max="16384" width="9.140625" style="4"/>
  </cols>
  <sheetData>
    <row r="1" spans="1:24" s="3" customFormat="1" x14ac:dyDescent="0.25">
      <c r="B1" s="169" t="s">
        <v>255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6"/>
      <c r="T1" s="6"/>
      <c r="U1" s="6"/>
      <c r="V1" s="6"/>
      <c r="W1" s="6"/>
      <c r="X1" s="6"/>
    </row>
    <row r="2" spans="1:24" s="3" customFormat="1" x14ac:dyDescent="0.25">
      <c r="B2" s="170" t="s">
        <v>256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6"/>
      <c r="T2" s="6"/>
      <c r="U2" s="6"/>
      <c r="V2" s="6"/>
      <c r="W2" s="6"/>
      <c r="X2" s="6"/>
    </row>
    <row r="3" spans="1:24" s="3" customFormat="1" x14ac:dyDescent="0.25">
      <c r="B3" s="170" t="s">
        <v>261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6"/>
      <c r="T3" s="6"/>
      <c r="U3" s="6"/>
      <c r="V3" s="6"/>
      <c r="W3" s="6"/>
      <c r="X3" s="6"/>
    </row>
    <row r="4" spans="1:24" s="3" customFormat="1" x14ac:dyDescent="0.25">
      <c r="B4" s="170" t="s">
        <v>257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6"/>
      <c r="T4" s="6"/>
      <c r="U4" s="6"/>
      <c r="V4" s="6"/>
      <c r="W4" s="6"/>
      <c r="X4" s="6"/>
    </row>
    <row r="5" spans="1:24" s="3" customFormat="1" x14ac:dyDescent="0.25">
      <c r="B5" s="7" t="s">
        <v>253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s="3" customFormat="1" x14ac:dyDescent="0.25">
      <c r="B6" s="7" t="s">
        <v>254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.75" thickBot="1" x14ac:dyDescent="0.3"/>
    <row r="8" spans="1:24" ht="16.5" thickBot="1" x14ac:dyDescent="0.3">
      <c r="A8" s="171" t="s">
        <v>258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10" spans="1:24" x14ac:dyDescent="0.25">
      <c r="B10" s="165" t="s">
        <v>15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</row>
    <row r="11" spans="1:24" ht="45" x14ac:dyDescent="0.25">
      <c r="B11" s="9" t="s">
        <v>224</v>
      </c>
      <c r="C11" s="9" t="s">
        <v>225</v>
      </c>
      <c r="D11" s="9" t="s">
        <v>226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  <c r="P11" s="9" t="s">
        <v>13</v>
      </c>
      <c r="Q11" s="11" t="s">
        <v>14</v>
      </c>
      <c r="R11" s="12" t="s">
        <v>264</v>
      </c>
    </row>
    <row r="12" spans="1:24" ht="17.25" x14ac:dyDescent="0.25">
      <c r="A12" s="13" t="s">
        <v>262</v>
      </c>
      <c r="B12" s="8">
        <v>2180676.5099999998</v>
      </c>
      <c r="C12" s="19">
        <v>14412</v>
      </c>
      <c r="D12" s="19">
        <v>1283</v>
      </c>
      <c r="E12" s="19">
        <v>2560</v>
      </c>
      <c r="F12" s="19">
        <v>2985</v>
      </c>
      <c r="G12" s="19">
        <v>2581</v>
      </c>
      <c r="H12" s="19">
        <v>1542</v>
      </c>
      <c r="I12" s="19">
        <v>819</v>
      </c>
      <c r="J12" s="19">
        <v>644</v>
      </c>
      <c r="K12" s="19">
        <v>561</v>
      </c>
      <c r="L12" s="19">
        <v>489</v>
      </c>
      <c r="M12" s="19">
        <v>347</v>
      </c>
      <c r="N12" s="20" t="s">
        <v>235</v>
      </c>
      <c r="O12" s="20">
        <v>196</v>
      </c>
      <c r="P12" s="20" t="s">
        <v>234</v>
      </c>
      <c r="Q12" s="21" t="s">
        <v>233</v>
      </c>
      <c r="R12" s="167">
        <v>1335</v>
      </c>
    </row>
    <row r="13" spans="1:24" x14ac:dyDescent="0.25">
      <c r="A13" s="13" t="s">
        <v>260</v>
      </c>
      <c r="B13" s="8">
        <v>194067.43</v>
      </c>
      <c r="C13" s="19">
        <v>871</v>
      </c>
      <c r="D13" s="19">
        <v>118</v>
      </c>
      <c r="E13" s="19">
        <v>170</v>
      </c>
      <c r="F13" s="19">
        <v>190</v>
      </c>
      <c r="G13" s="19">
        <v>140</v>
      </c>
      <c r="H13" s="19">
        <v>88</v>
      </c>
      <c r="I13" s="19">
        <v>43</v>
      </c>
      <c r="J13" s="19">
        <v>33</v>
      </c>
      <c r="K13" s="19">
        <v>21</v>
      </c>
      <c r="L13" s="19">
        <v>22</v>
      </c>
      <c r="M13" s="19">
        <v>19</v>
      </c>
      <c r="N13" s="20" t="s">
        <v>233</v>
      </c>
      <c r="O13" s="20">
        <v>14</v>
      </c>
      <c r="P13" s="20" t="s">
        <v>233</v>
      </c>
      <c r="Q13" s="21" t="s">
        <v>233</v>
      </c>
      <c r="R13" s="168"/>
    </row>
    <row r="14" spans="1:24" x14ac:dyDescent="0.25">
      <c r="A14" s="15" t="s">
        <v>265</v>
      </c>
      <c r="B14" s="16">
        <v>2374743.94</v>
      </c>
      <c r="C14" s="17">
        <v>15283</v>
      </c>
      <c r="D14" s="17">
        <v>1401</v>
      </c>
      <c r="E14" s="17">
        <v>2730</v>
      </c>
      <c r="F14" s="17">
        <v>3175</v>
      </c>
      <c r="G14" s="17">
        <v>2721</v>
      </c>
      <c r="H14" s="17">
        <v>1630</v>
      </c>
      <c r="I14" s="17">
        <v>862</v>
      </c>
      <c r="J14" s="17">
        <v>677</v>
      </c>
      <c r="K14" s="17">
        <v>582</v>
      </c>
      <c r="L14" s="17">
        <v>511</v>
      </c>
      <c r="M14" s="17">
        <v>366</v>
      </c>
      <c r="N14" s="17" t="s">
        <v>236</v>
      </c>
      <c r="O14" s="17">
        <v>210</v>
      </c>
      <c r="P14" s="17" t="s">
        <v>234</v>
      </c>
      <c r="Q14" s="18" t="s">
        <v>233</v>
      </c>
      <c r="R14" s="168"/>
    </row>
    <row r="15" spans="1:24" x14ac:dyDescent="0.25">
      <c r="B15" s="165" t="s">
        <v>16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1:24" ht="45" x14ac:dyDescent="0.25">
      <c r="B16" s="9" t="s">
        <v>0</v>
      </c>
      <c r="C16" s="9" t="s">
        <v>1</v>
      </c>
      <c r="D16" s="9" t="s">
        <v>226</v>
      </c>
      <c r="E16" s="9" t="s">
        <v>2</v>
      </c>
      <c r="F16" s="9" t="s">
        <v>3</v>
      </c>
      <c r="G16" s="9" t="s">
        <v>4</v>
      </c>
      <c r="H16" s="9" t="s">
        <v>5</v>
      </c>
      <c r="I16" s="9" t="s">
        <v>6</v>
      </c>
      <c r="J16" s="9" t="s">
        <v>7</v>
      </c>
      <c r="K16" s="9" t="s">
        <v>8</v>
      </c>
      <c r="L16" s="9" t="s">
        <v>9</v>
      </c>
      <c r="M16" s="9" t="s">
        <v>10</v>
      </c>
      <c r="N16" s="9" t="s">
        <v>11</v>
      </c>
      <c r="O16" s="9" t="s">
        <v>12</v>
      </c>
      <c r="P16" s="9" t="s">
        <v>13</v>
      </c>
      <c r="Q16" s="11" t="s">
        <v>14</v>
      </c>
      <c r="R16" s="12" t="s">
        <v>259</v>
      </c>
    </row>
    <row r="17" spans="1:18" ht="17.25" customHeight="1" x14ac:dyDescent="0.25">
      <c r="A17" s="13" t="s">
        <v>227</v>
      </c>
      <c r="B17" s="8">
        <v>2646630.7799999998</v>
      </c>
      <c r="C17" s="19">
        <v>14176</v>
      </c>
      <c r="D17" s="19">
        <v>1255</v>
      </c>
      <c r="E17" s="19">
        <v>2453</v>
      </c>
      <c r="F17" s="19">
        <v>2946</v>
      </c>
      <c r="G17" s="19">
        <v>2553</v>
      </c>
      <c r="H17" s="19">
        <v>1575</v>
      </c>
      <c r="I17" s="19">
        <v>824</v>
      </c>
      <c r="J17" s="19">
        <v>609</v>
      </c>
      <c r="K17" s="19">
        <v>550</v>
      </c>
      <c r="L17" s="19">
        <v>466</v>
      </c>
      <c r="M17" s="19">
        <v>347</v>
      </c>
      <c r="N17" s="20" t="s">
        <v>237</v>
      </c>
      <c r="O17" s="20">
        <v>198</v>
      </c>
      <c r="P17" s="20" t="s">
        <v>234</v>
      </c>
      <c r="Q17" s="21" t="s">
        <v>233</v>
      </c>
      <c r="R17" s="167">
        <v>1309</v>
      </c>
    </row>
    <row r="18" spans="1:18" x14ac:dyDescent="0.25">
      <c r="A18" s="13" t="s">
        <v>260</v>
      </c>
      <c r="B18" s="8">
        <v>232847.68</v>
      </c>
      <c r="C18" s="19">
        <v>873</v>
      </c>
      <c r="D18" s="19">
        <v>111</v>
      </c>
      <c r="E18" s="19">
        <v>168</v>
      </c>
      <c r="F18" s="19">
        <v>172</v>
      </c>
      <c r="G18" s="19">
        <v>155</v>
      </c>
      <c r="H18" s="19">
        <v>98</v>
      </c>
      <c r="I18" s="19">
        <v>41</v>
      </c>
      <c r="J18" s="19">
        <v>35</v>
      </c>
      <c r="K18" s="19">
        <v>21</v>
      </c>
      <c r="L18" s="19">
        <v>26</v>
      </c>
      <c r="M18" s="19">
        <v>19</v>
      </c>
      <c r="N18" s="20" t="s">
        <v>233</v>
      </c>
      <c r="O18" s="20">
        <v>12</v>
      </c>
      <c r="P18" s="20" t="s">
        <v>233</v>
      </c>
      <c r="Q18" s="21" t="s">
        <v>233</v>
      </c>
      <c r="R18" s="168"/>
    </row>
    <row r="19" spans="1:18" x14ac:dyDescent="0.25">
      <c r="A19" s="15" t="s">
        <v>265</v>
      </c>
      <c r="B19" s="16">
        <v>2879478.46</v>
      </c>
      <c r="C19" s="17">
        <v>15049</v>
      </c>
      <c r="D19" s="17">
        <v>1366</v>
      </c>
      <c r="E19" s="17">
        <v>2621</v>
      </c>
      <c r="F19" s="17">
        <v>3118</v>
      </c>
      <c r="G19" s="17">
        <v>2708</v>
      </c>
      <c r="H19" s="17">
        <v>1673</v>
      </c>
      <c r="I19" s="17">
        <v>865</v>
      </c>
      <c r="J19" s="17">
        <v>644</v>
      </c>
      <c r="K19" s="17">
        <v>571</v>
      </c>
      <c r="L19" s="17">
        <v>492</v>
      </c>
      <c r="M19" s="17">
        <v>366</v>
      </c>
      <c r="N19" s="17" t="s">
        <v>235</v>
      </c>
      <c r="O19" s="17">
        <v>210</v>
      </c>
      <c r="P19" s="17" t="s">
        <v>234</v>
      </c>
      <c r="Q19" s="18" t="s">
        <v>233</v>
      </c>
      <c r="R19" s="168"/>
    </row>
    <row r="20" spans="1:18" x14ac:dyDescent="0.25">
      <c r="B20" s="165" t="s">
        <v>17</v>
      </c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</row>
    <row r="21" spans="1:18" ht="45" x14ac:dyDescent="0.25">
      <c r="B21" s="9" t="s">
        <v>0</v>
      </c>
      <c r="C21" s="9" t="s">
        <v>1</v>
      </c>
      <c r="D21" s="9" t="s">
        <v>226</v>
      </c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9" t="s">
        <v>12</v>
      </c>
      <c r="P21" s="9" t="s">
        <v>13</v>
      </c>
      <c r="Q21" s="11" t="s">
        <v>14</v>
      </c>
      <c r="R21" s="12" t="s">
        <v>259</v>
      </c>
    </row>
    <row r="22" spans="1:18" x14ac:dyDescent="0.25">
      <c r="A22" s="13" t="s">
        <v>227</v>
      </c>
      <c r="B22" s="8">
        <v>2585692.46</v>
      </c>
      <c r="C22" s="19">
        <v>14361</v>
      </c>
      <c r="D22" s="19">
        <v>1241</v>
      </c>
      <c r="E22" s="19">
        <v>2465</v>
      </c>
      <c r="F22" s="19">
        <v>2943</v>
      </c>
      <c r="G22" s="19">
        <v>2630</v>
      </c>
      <c r="H22" s="19">
        <v>1619</v>
      </c>
      <c r="I22" s="19">
        <v>846</v>
      </c>
      <c r="J22" s="19">
        <v>611</v>
      </c>
      <c r="K22" s="19">
        <v>571</v>
      </c>
      <c r="L22" s="19">
        <v>455</v>
      </c>
      <c r="M22" s="19">
        <v>365</v>
      </c>
      <c r="N22" s="20" t="s">
        <v>235</v>
      </c>
      <c r="O22" s="20">
        <v>206</v>
      </c>
      <c r="P22" s="20" t="s">
        <v>234</v>
      </c>
      <c r="Q22" s="21" t="s">
        <v>233</v>
      </c>
      <c r="R22" s="167">
        <v>1303</v>
      </c>
    </row>
    <row r="23" spans="1:18" x14ac:dyDescent="0.25">
      <c r="A23" s="13" t="s">
        <v>260</v>
      </c>
      <c r="B23" s="8">
        <v>262929.64</v>
      </c>
      <c r="C23" s="19">
        <v>885</v>
      </c>
      <c r="D23" s="19">
        <v>116</v>
      </c>
      <c r="E23" s="19">
        <v>166</v>
      </c>
      <c r="F23" s="19">
        <v>170</v>
      </c>
      <c r="G23" s="19">
        <v>155</v>
      </c>
      <c r="H23" s="19">
        <v>105</v>
      </c>
      <c r="I23" s="19">
        <v>46</v>
      </c>
      <c r="J23" s="19">
        <v>39</v>
      </c>
      <c r="K23" s="19">
        <v>23</v>
      </c>
      <c r="L23" s="19">
        <v>21</v>
      </c>
      <c r="M23" s="19">
        <v>21</v>
      </c>
      <c r="N23" s="20" t="s">
        <v>233</v>
      </c>
      <c r="O23" s="20">
        <v>12</v>
      </c>
      <c r="P23" s="20" t="s">
        <v>233</v>
      </c>
      <c r="Q23" s="21" t="s">
        <v>233</v>
      </c>
      <c r="R23" s="168"/>
    </row>
    <row r="24" spans="1:18" x14ac:dyDescent="0.25">
      <c r="A24" s="15" t="s">
        <v>265</v>
      </c>
      <c r="B24" s="16">
        <v>2848622.1</v>
      </c>
      <c r="C24" s="17">
        <v>15246</v>
      </c>
      <c r="D24" s="17">
        <v>1357</v>
      </c>
      <c r="E24" s="17">
        <v>2631</v>
      </c>
      <c r="F24" s="17">
        <v>3113</v>
      </c>
      <c r="G24" s="17">
        <v>2785</v>
      </c>
      <c r="H24" s="17">
        <v>1724</v>
      </c>
      <c r="I24" s="17">
        <v>892</v>
      </c>
      <c r="J24" s="17">
        <v>650</v>
      </c>
      <c r="K24" s="17">
        <v>594</v>
      </c>
      <c r="L24" s="17">
        <v>476</v>
      </c>
      <c r="M24" s="17">
        <v>386</v>
      </c>
      <c r="N24" s="17" t="s">
        <v>236</v>
      </c>
      <c r="O24" s="17">
        <v>218</v>
      </c>
      <c r="P24" s="17" t="s">
        <v>234</v>
      </c>
      <c r="Q24" s="18">
        <v>10</v>
      </c>
      <c r="R24" s="168"/>
    </row>
    <row r="25" spans="1:18" x14ac:dyDescent="0.25">
      <c r="B25" s="165" t="s">
        <v>18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</row>
    <row r="26" spans="1:18" ht="45" x14ac:dyDescent="0.25">
      <c r="B26" s="9" t="s">
        <v>0</v>
      </c>
      <c r="C26" s="9" t="s">
        <v>1</v>
      </c>
      <c r="D26" s="9" t="s">
        <v>226</v>
      </c>
      <c r="E26" s="9" t="s">
        <v>2</v>
      </c>
      <c r="F26" s="9" t="s">
        <v>3</v>
      </c>
      <c r="G26" s="9" t="s">
        <v>4</v>
      </c>
      <c r="H26" s="9" t="s">
        <v>5</v>
      </c>
      <c r="I26" s="9" t="s">
        <v>6</v>
      </c>
      <c r="J26" s="9" t="s">
        <v>7</v>
      </c>
      <c r="K26" s="9" t="s">
        <v>8</v>
      </c>
      <c r="L26" s="9" t="s">
        <v>9</v>
      </c>
      <c r="M26" s="9" t="s">
        <v>10</v>
      </c>
      <c r="N26" s="9" t="s">
        <v>11</v>
      </c>
      <c r="O26" s="9" t="s">
        <v>12</v>
      </c>
      <c r="P26" s="9" t="s">
        <v>13</v>
      </c>
      <c r="Q26" s="11" t="s">
        <v>14</v>
      </c>
      <c r="R26" s="12" t="s">
        <v>259</v>
      </c>
    </row>
    <row r="27" spans="1:18" x14ac:dyDescent="0.25">
      <c r="A27" s="13" t="s">
        <v>227</v>
      </c>
      <c r="B27" s="8">
        <v>3201065.04</v>
      </c>
      <c r="C27" s="19">
        <v>14790</v>
      </c>
      <c r="D27" s="19">
        <v>1296</v>
      </c>
      <c r="E27" s="19">
        <v>2548</v>
      </c>
      <c r="F27" s="19">
        <v>3002</v>
      </c>
      <c r="G27" s="19">
        <v>2723</v>
      </c>
      <c r="H27" s="19">
        <v>1681</v>
      </c>
      <c r="I27" s="19">
        <v>885</v>
      </c>
      <c r="J27" s="19">
        <v>639</v>
      </c>
      <c r="K27" s="19">
        <v>590</v>
      </c>
      <c r="L27" s="19">
        <v>448</v>
      </c>
      <c r="M27" s="19">
        <v>365</v>
      </c>
      <c r="N27" s="20">
        <v>279</v>
      </c>
      <c r="O27" s="20">
        <v>206</v>
      </c>
      <c r="P27" s="20" t="s">
        <v>234</v>
      </c>
      <c r="Q27" s="21" t="s">
        <v>233</v>
      </c>
      <c r="R27" s="167">
        <v>1285</v>
      </c>
    </row>
    <row r="28" spans="1:18" x14ac:dyDescent="0.25">
      <c r="A28" s="13" t="s">
        <v>260</v>
      </c>
      <c r="B28" s="8">
        <v>217563.07</v>
      </c>
      <c r="C28" s="19">
        <v>876</v>
      </c>
      <c r="D28" s="19">
        <v>120</v>
      </c>
      <c r="E28" s="19">
        <v>168</v>
      </c>
      <c r="F28" s="19">
        <v>167</v>
      </c>
      <c r="G28" s="19">
        <v>145</v>
      </c>
      <c r="H28" s="19">
        <v>98</v>
      </c>
      <c r="I28" s="19">
        <v>50</v>
      </c>
      <c r="J28" s="19">
        <v>36</v>
      </c>
      <c r="K28" s="19">
        <v>25</v>
      </c>
      <c r="L28" s="19">
        <v>25</v>
      </c>
      <c r="M28" s="19">
        <v>19</v>
      </c>
      <c r="N28" s="20">
        <v>10</v>
      </c>
      <c r="O28" s="20">
        <v>11</v>
      </c>
      <c r="P28" s="20" t="s">
        <v>233</v>
      </c>
      <c r="Q28" s="21" t="s">
        <v>233</v>
      </c>
      <c r="R28" s="168"/>
    </row>
    <row r="29" spans="1:18" x14ac:dyDescent="0.25">
      <c r="A29" s="15" t="s">
        <v>265</v>
      </c>
      <c r="B29" s="16">
        <v>3418628.11</v>
      </c>
      <c r="C29" s="17">
        <v>15666</v>
      </c>
      <c r="D29" s="17">
        <v>1416</v>
      </c>
      <c r="E29" s="17">
        <v>2716</v>
      </c>
      <c r="F29" s="17">
        <v>3169</v>
      </c>
      <c r="G29" s="17">
        <v>2868</v>
      </c>
      <c r="H29" s="17">
        <v>1779</v>
      </c>
      <c r="I29" s="17">
        <v>935</v>
      </c>
      <c r="J29" s="17">
        <v>675</v>
      </c>
      <c r="K29" s="17">
        <v>615</v>
      </c>
      <c r="L29" s="17">
        <v>473</v>
      </c>
      <c r="M29" s="17">
        <v>384</v>
      </c>
      <c r="N29" s="17">
        <v>289</v>
      </c>
      <c r="O29" s="17">
        <v>217</v>
      </c>
      <c r="P29" s="17" t="s">
        <v>234</v>
      </c>
      <c r="Q29" s="18">
        <v>5</v>
      </c>
      <c r="R29" s="168"/>
    </row>
    <row r="30" spans="1:18" x14ac:dyDescent="0.25">
      <c r="B30" s="165" t="s">
        <v>19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</row>
    <row r="31" spans="1:18" ht="45" x14ac:dyDescent="0.25">
      <c r="B31" s="9" t="s">
        <v>0</v>
      </c>
      <c r="C31" s="9" t="s">
        <v>1</v>
      </c>
      <c r="D31" s="9" t="s">
        <v>226</v>
      </c>
      <c r="E31" s="9" t="s">
        <v>2</v>
      </c>
      <c r="F31" s="9" t="s">
        <v>3</v>
      </c>
      <c r="G31" s="9" t="s">
        <v>4</v>
      </c>
      <c r="H31" s="9" t="s">
        <v>5</v>
      </c>
      <c r="I31" s="9" t="s">
        <v>6</v>
      </c>
      <c r="J31" s="9" t="s">
        <v>7</v>
      </c>
      <c r="K31" s="9" t="s">
        <v>8</v>
      </c>
      <c r="L31" s="9" t="s">
        <v>9</v>
      </c>
      <c r="M31" s="9" t="s">
        <v>10</v>
      </c>
      <c r="N31" s="9" t="s">
        <v>11</v>
      </c>
      <c r="O31" s="9" t="s">
        <v>12</v>
      </c>
      <c r="P31" s="9" t="s">
        <v>13</v>
      </c>
      <c r="Q31" s="11" t="s">
        <v>14</v>
      </c>
      <c r="R31" s="12" t="s">
        <v>259</v>
      </c>
    </row>
    <row r="32" spans="1:18" x14ac:dyDescent="0.25">
      <c r="A32" s="13" t="s">
        <v>227</v>
      </c>
      <c r="B32" s="8">
        <v>2859224.92</v>
      </c>
      <c r="C32" s="19">
        <v>14974</v>
      </c>
      <c r="D32" s="19">
        <v>1298</v>
      </c>
      <c r="E32" s="19">
        <v>2546</v>
      </c>
      <c r="F32" s="19">
        <v>3108</v>
      </c>
      <c r="G32" s="19">
        <v>2764</v>
      </c>
      <c r="H32" s="19">
        <v>1727</v>
      </c>
      <c r="I32" s="19">
        <v>906</v>
      </c>
      <c r="J32" s="19">
        <v>617</v>
      </c>
      <c r="K32" s="19">
        <v>580</v>
      </c>
      <c r="L32" s="19">
        <v>437</v>
      </c>
      <c r="M32" s="19">
        <v>367</v>
      </c>
      <c r="N32" s="20" t="s">
        <v>235</v>
      </c>
      <c r="O32" s="20" t="s">
        <v>240</v>
      </c>
      <c r="P32" s="20" t="s">
        <v>238</v>
      </c>
      <c r="Q32" s="21" t="s">
        <v>233</v>
      </c>
      <c r="R32" s="167">
        <v>1269</v>
      </c>
    </row>
    <row r="33" spans="1:18" x14ac:dyDescent="0.25">
      <c r="A33" s="13" t="s">
        <v>260</v>
      </c>
      <c r="B33" s="8">
        <v>245755.16</v>
      </c>
      <c r="C33" s="19">
        <v>901</v>
      </c>
      <c r="D33" s="19">
        <v>123</v>
      </c>
      <c r="E33" s="19">
        <v>179</v>
      </c>
      <c r="F33" s="19">
        <v>175</v>
      </c>
      <c r="G33" s="19">
        <v>153</v>
      </c>
      <c r="H33" s="19">
        <v>100</v>
      </c>
      <c r="I33" s="19">
        <v>51</v>
      </c>
      <c r="J33" s="19">
        <v>31</v>
      </c>
      <c r="K33" s="19">
        <v>26</v>
      </c>
      <c r="L33" s="19">
        <v>24</v>
      </c>
      <c r="M33" s="19">
        <v>21</v>
      </c>
      <c r="N33" s="20" t="s">
        <v>233</v>
      </c>
      <c r="O33" s="20" t="s">
        <v>233</v>
      </c>
      <c r="P33" s="20" t="s">
        <v>233</v>
      </c>
      <c r="Q33" s="21" t="s">
        <v>233</v>
      </c>
      <c r="R33" s="168"/>
    </row>
    <row r="34" spans="1:18" x14ac:dyDescent="0.25">
      <c r="A34" s="15" t="s">
        <v>265</v>
      </c>
      <c r="B34" s="16">
        <v>3104980.08</v>
      </c>
      <c r="C34" s="17">
        <v>15875</v>
      </c>
      <c r="D34" s="17">
        <v>1421</v>
      </c>
      <c r="E34" s="17">
        <v>2725</v>
      </c>
      <c r="F34" s="17">
        <v>3283</v>
      </c>
      <c r="G34" s="17">
        <v>2917</v>
      </c>
      <c r="H34" s="17">
        <v>1827</v>
      </c>
      <c r="I34" s="17">
        <v>957</v>
      </c>
      <c r="J34" s="17">
        <v>648</v>
      </c>
      <c r="K34" s="17">
        <v>606</v>
      </c>
      <c r="L34" s="17">
        <v>461</v>
      </c>
      <c r="M34" s="17">
        <v>388</v>
      </c>
      <c r="N34" s="17" t="s">
        <v>236</v>
      </c>
      <c r="O34" s="17" t="s">
        <v>241</v>
      </c>
      <c r="P34" s="17" t="s">
        <v>239</v>
      </c>
      <c r="Q34" s="18" t="s">
        <v>233</v>
      </c>
      <c r="R34" s="168"/>
    </row>
    <row r="35" spans="1:18" x14ac:dyDescent="0.25">
      <c r="B35" s="165" t="s">
        <v>20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</row>
    <row r="36" spans="1:18" ht="45" x14ac:dyDescent="0.25">
      <c r="B36" s="9" t="s">
        <v>0</v>
      </c>
      <c r="C36" s="9" t="s">
        <v>1</v>
      </c>
      <c r="D36" s="9" t="s">
        <v>226</v>
      </c>
      <c r="E36" s="9" t="s">
        <v>2</v>
      </c>
      <c r="F36" s="9" t="s">
        <v>3</v>
      </c>
      <c r="G36" s="9" t="s">
        <v>4</v>
      </c>
      <c r="H36" s="9" t="s">
        <v>5</v>
      </c>
      <c r="I36" s="9" t="s">
        <v>6</v>
      </c>
      <c r="J36" s="9" t="s">
        <v>7</v>
      </c>
      <c r="K36" s="9" t="s">
        <v>8</v>
      </c>
      <c r="L36" s="9" t="s">
        <v>9</v>
      </c>
      <c r="M36" s="9" t="s">
        <v>10</v>
      </c>
      <c r="N36" s="9" t="s">
        <v>11</v>
      </c>
      <c r="O36" s="9" t="s">
        <v>12</v>
      </c>
      <c r="P36" s="9" t="s">
        <v>13</v>
      </c>
      <c r="Q36" s="11" t="s">
        <v>14</v>
      </c>
      <c r="R36" s="12" t="s">
        <v>259</v>
      </c>
    </row>
    <row r="37" spans="1:18" x14ac:dyDescent="0.25">
      <c r="A37" s="13" t="s">
        <v>227</v>
      </c>
      <c r="B37" s="8">
        <v>2839366.64</v>
      </c>
      <c r="C37" s="19">
        <v>15460</v>
      </c>
      <c r="D37" s="19">
        <v>1253</v>
      </c>
      <c r="E37" s="19">
        <v>2530</v>
      </c>
      <c r="F37" s="19">
        <v>3109</v>
      </c>
      <c r="G37" s="19">
        <v>2783</v>
      </c>
      <c r="H37" s="19">
        <v>1863</v>
      </c>
      <c r="I37" s="19">
        <v>989</v>
      </c>
      <c r="J37" s="19">
        <v>747</v>
      </c>
      <c r="K37" s="19">
        <v>654</v>
      </c>
      <c r="L37" s="19">
        <v>490</v>
      </c>
      <c r="M37" s="19">
        <v>386</v>
      </c>
      <c r="N37" s="20">
        <v>300</v>
      </c>
      <c r="O37" s="20">
        <v>214</v>
      </c>
      <c r="P37" s="20" t="s">
        <v>238</v>
      </c>
      <c r="Q37" s="20" t="s">
        <v>233</v>
      </c>
      <c r="R37" s="163">
        <v>1255</v>
      </c>
    </row>
    <row r="38" spans="1:18" x14ac:dyDescent="0.25">
      <c r="A38" s="13" t="s">
        <v>260</v>
      </c>
      <c r="B38" s="8">
        <v>309229.43</v>
      </c>
      <c r="C38" s="19">
        <v>983</v>
      </c>
      <c r="D38" s="19">
        <v>116</v>
      </c>
      <c r="E38" s="19">
        <v>190</v>
      </c>
      <c r="F38" s="19">
        <v>175</v>
      </c>
      <c r="G38" s="19">
        <v>140</v>
      </c>
      <c r="H38" s="19">
        <v>113</v>
      </c>
      <c r="I38" s="19">
        <v>66</v>
      </c>
      <c r="J38" s="19">
        <v>56</v>
      </c>
      <c r="K38" s="19">
        <v>36</v>
      </c>
      <c r="L38" s="19">
        <v>37</v>
      </c>
      <c r="M38" s="19">
        <v>20</v>
      </c>
      <c r="N38" s="20">
        <v>13</v>
      </c>
      <c r="O38" s="20">
        <v>13</v>
      </c>
      <c r="P38" s="20" t="s">
        <v>233</v>
      </c>
      <c r="Q38" s="20" t="s">
        <v>233</v>
      </c>
      <c r="R38" s="164"/>
    </row>
    <row r="39" spans="1:18" x14ac:dyDescent="0.25">
      <c r="A39" s="15" t="s">
        <v>265</v>
      </c>
      <c r="B39" s="16">
        <v>3148596.0700000003</v>
      </c>
      <c r="C39" s="17">
        <v>16443</v>
      </c>
      <c r="D39" s="17">
        <v>1369</v>
      </c>
      <c r="E39" s="17">
        <v>2720</v>
      </c>
      <c r="F39" s="17">
        <v>3284</v>
      </c>
      <c r="G39" s="17">
        <v>2923</v>
      </c>
      <c r="H39" s="17">
        <v>1976</v>
      </c>
      <c r="I39" s="17">
        <v>1055</v>
      </c>
      <c r="J39" s="17">
        <v>803</v>
      </c>
      <c r="K39" s="17">
        <v>690</v>
      </c>
      <c r="L39" s="17">
        <v>527</v>
      </c>
      <c r="M39" s="17">
        <v>406</v>
      </c>
      <c r="N39" s="17">
        <v>313</v>
      </c>
      <c r="O39" s="17">
        <v>227</v>
      </c>
      <c r="P39" s="17" t="s">
        <v>239</v>
      </c>
      <c r="Q39" s="17" t="s">
        <v>233</v>
      </c>
      <c r="R39" s="164"/>
    </row>
    <row r="40" spans="1:18" x14ac:dyDescent="0.25">
      <c r="B40" s="165" t="s">
        <v>21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1:18" ht="45" x14ac:dyDescent="0.25">
      <c r="B41" s="9" t="s">
        <v>0</v>
      </c>
      <c r="C41" s="9" t="s">
        <v>1</v>
      </c>
      <c r="D41" s="9" t="s">
        <v>226</v>
      </c>
      <c r="E41" s="9" t="s">
        <v>2</v>
      </c>
      <c r="F41" s="9" t="s">
        <v>3</v>
      </c>
      <c r="G41" s="9" t="s">
        <v>4</v>
      </c>
      <c r="H41" s="9" t="s">
        <v>5</v>
      </c>
      <c r="I41" s="9" t="s">
        <v>6</v>
      </c>
      <c r="J41" s="9" t="s">
        <v>7</v>
      </c>
      <c r="K41" s="9" t="s">
        <v>8</v>
      </c>
      <c r="L41" s="9" t="s">
        <v>9</v>
      </c>
      <c r="M41" s="9" t="s">
        <v>10</v>
      </c>
      <c r="N41" s="9" t="s">
        <v>11</v>
      </c>
      <c r="O41" s="9" t="s">
        <v>12</v>
      </c>
      <c r="P41" s="9" t="s">
        <v>13</v>
      </c>
      <c r="Q41" s="11" t="s">
        <v>14</v>
      </c>
      <c r="R41" s="12" t="s">
        <v>259</v>
      </c>
    </row>
    <row r="42" spans="1:18" x14ac:dyDescent="0.25">
      <c r="A42" s="13" t="s">
        <v>227</v>
      </c>
      <c r="B42" s="8">
        <v>1866709.35</v>
      </c>
      <c r="C42" s="19">
        <v>14153</v>
      </c>
      <c r="D42" s="19">
        <v>1098</v>
      </c>
      <c r="E42" s="19">
        <v>2345</v>
      </c>
      <c r="F42" s="19">
        <v>2879</v>
      </c>
      <c r="G42" s="19">
        <v>2588</v>
      </c>
      <c r="H42" s="19">
        <v>1708</v>
      </c>
      <c r="I42" s="19">
        <v>912</v>
      </c>
      <c r="J42" s="19">
        <v>652</v>
      </c>
      <c r="K42" s="19">
        <v>578</v>
      </c>
      <c r="L42" s="19">
        <v>450</v>
      </c>
      <c r="M42" s="19">
        <v>346</v>
      </c>
      <c r="N42" s="20">
        <v>281</v>
      </c>
      <c r="O42" s="20">
        <v>192</v>
      </c>
      <c r="P42" s="20" t="s">
        <v>242</v>
      </c>
      <c r="Q42" s="21" t="s">
        <v>233</v>
      </c>
      <c r="R42" s="167">
        <v>1224</v>
      </c>
    </row>
    <row r="43" spans="1:18" x14ac:dyDescent="0.25">
      <c r="A43" s="13" t="s">
        <v>260</v>
      </c>
      <c r="B43" s="8">
        <v>241773.27</v>
      </c>
      <c r="C43" s="19">
        <v>971</v>
      </c>
      <c r="D43" s="19">
        <v>113</v>
      </c>
      <c r="E43" s="19">
        <v>182</v>
      </c>
      <c r="F43" s="19">
        <v>157</v>
      </c>
      <c r="G43" s="19">
        <v>144</v>
      </c>
      <c r="H43" s="19">
        <v>111</v>
      </c>
      <c r="I43" s="19">
        <v>71</v>
      </c>
      <c r="J43" s="19">
        <v>52</v>
      </c>
      <c r="K43" s="19">
        <v>40</v>
      </c>
      <c r="L43" s="19">
        <v>44</v>
      </c>
      <c r="M43" s="19">
        <v>17</v>
      </c>
      <c r="N43" s="20">
        <v>20</v>
      </c>
      <c r="O43" s="20">
        <v>11</v>
      </c>
      <c r="P43" s="20" t="s">
        <v>233</v>
      </c>
      <c r="Q43" s="21" t="s">
        <v>233</v>
      </c>
      <c r="R43" s="168"/>
    </row>
    <row r="44" spans="1:18" x14ac:dyDescent="0.25">
      <c r="A44" s="15" t="s">
        <v>265</v>
      </c>
      <c r="B44" s="16">
        <v>2108482.62</v>
      </c>
      <c r="C44" s="17">
        <v>15124</v>
      </c>
      <c r="D44" s="17">
        <v>1211</v>
      </c>
      <c r="E44" s="17">
        <v>2527</v>
      </c>
      <c r="F44" s="17">
        <v>3036</v>
      </c>
      <c r="G44" s="17">
        <v>2732</v>
      </c>
      <c r="H44" s="17">
        <v>1819</v>
      </c>
      <c r="I44" s="17">
        <v>983</v>
      </c>
      <c r="J44" s="17">
        <v>704</v>
      </c>
      <c r="K44" s="17">
        <v>618</v>
      </c>
      <c r="L44" s="17">
        <v>494</v>
      </c>
      <c r="M44" s="17">
        <v>363</v>
      </c>
      <c r="N44" s="17">
        <v>301</v>
      </c>
      <c r="O44" s="17">
        <v>203</v>
      </c>
      <c r="P44" s="17" t="s">
        <v>234</v>
      </c>
      <c r="Q44" s="18" t="s">
        <v>233</v>
      </c>
      <c r="R44" s="168"/>
    </row>
    <row r="45" spans="1:18" x14ac:dyDescent="0.25">
      <c r="B45" s="165" t="s">
        <v>22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</row>
    <row r="46" spans="1:18" ht="45" x14ac:dyDescent="0.25">
      <c r="B46" s="9" t="s">
        <v>0</v>
      </c>
      <c r="C46" s="9" t="s">
        <v>1</v>
      </c>
      <c r="D46" s="9" t="s">
        <v>226</v>
      </c>
      <c r="E46" s="9" t="s">
        <v>2</v>
      </c>
      <c r="F46" s="9" t="s">
        <v>3</v>
      </c>
      <c r="G46" s="9" t="s">
        <v>4</v>
      </c>
      <c r="H46" s="9" t="s">
        <v>5</v>
      </c>
      <c r="I46" s="9" t="s">
        <v>6</v>
      </c>
      <c r="J46" s="9" t="s">
        <v>7</v>
      </c>
      <c r="K46" s="9" t="s">
        <v>8</v>
      </c>
      <c r="L46" s="9" t="s">
        <v>9</v>
      </c>
      <c r="M46" s="9" t="s">
        <v>10</v>
      </c>
      <c r="N46" s="9" t="s">
        <v>11</v>
      </c>
      <c r="O46" s="9" t="s">
        <v>12</v>
      </c>
      <c r="P46" s="9" t="s">
        <v>13</v>
      </c>
      <c r="Q46" s="11" t="s">
        <v>14</v>
      </c>
      <c r="R46" s="12" t="s">
        <v>259</v>
      </c>
    </row>
    <row r="47" spans="1:18" x14ac:dyDescent="0.25">
      <c r="A47" s="13" t="s">
        <v>227</v>
      </c>
      <c r="B47" s="64">
        <v>2679015.79</v>
      </c>
      <c r="C47" s="19">
        <v>13909</v>
      </c>
      <c r="D47" s="19">
        <v>1006</v>
      </c>
      <c r="E47" s="19">
        <v>2250</v>
      </c>
      <c r="F47" s="19">
        <v>2768</v>
      </c>
      <c r="G47" s="19">
        <v>2507</v>
      </c>
      <c r="H47" s="19">
        <v>1680</v>
      </c>
      <c r="I47" s="19">
        <v>906</v>
      </c>
      <c r="J47" s="19">
        <v>686</v>
      </c>
      <c r="K47" s="19">
        <v>611</v>
      </c>
      <c r="L47" s="19">
        <v>489</v>
      </c>
      <c r="M47" s="19">
        <v>375</v>
      </c>
      <c r="N47" s="20">
        <v>297</v>
      </c>
      <c r="O47" s="20" t="s">
        <v>240</v>
      </c>
      <c r="P47" s="20" t="s">
        <v>242</v>
      </c>
      <c r="Q47" s="21" t="s">
        <v>233</v>
      </c>
      <c r="R47" s="167">
        <v>1187</v>
      </c>
    </row>
    <row r="48" spans="1:18" x14ac:dyDescent="0.25">
      <c r="A48" s="13" t="s">
        <v>260</v>
      </c>
      <c r="B48" s="64">
        <v>325484.86</v>
      </c>
      <c r="C48" s="65">
        <v>1047</v>
      </c>
      <c r="D48" s="19">
        <v>131</v>
      </c>
      <c r="E48" s="19">
        <v>205</v>
      </c>
      <c r="F48" s="19">
        <v>185</v>
      </c>
      <c r="G48" s="19">
        <v>147</v>
      </c>
      <c r="H48" s="19">
        <v>109</v>
      </c>
      <c r="I48" s="19">
        <v>73</v>
      </c>
      <c r="J48" s="19">
        <v>56</v>
      </c>
      <c r="K48" s="19">
        <v>40</v>
      </c>
      <c r="L48" s="19">
        <v>42</v>
      </c>
      <c r="M48" s="19">
        <v>19</v>
      </c>
      <c r="N48" s="20">
        <v>19</v>
      </c>
      <c r="O48" s="20" t="s">
        <v>233</v>
      </c>
      <c r="P48" s="20" t="s">
        <v>233</v>
      </c>
      <c r="Q48" s="21" t="s">
        <v>233</v>
      </c>
      <c r="R48" s="168"/>
    </row>
    <row r="49" spans="1:18" x14ac:dyDescent="0.25">
      <c r="A49" s="15" t="s">
        <v>265</v>
      </c>
      <c r="B49" s="16">
        <v>3140350.68</v>
      </c>
      <c r="C49" s="17">
        <f t="shared" ref="C49:N49" si="0">SUM(C47:C48)</f>
        <v>14956</v>
      </c>
      <c r="D49" s="17">
        <f t="shared" si="0"/>
        <v>1137</v>
      </c>
      <c r="E49" s="17">
        <f t="shared" si="0"/>
        <v>2455</v>
      </c>
      <c r="F49" s="17">
        <f t="shared" si="0"/>
        <v>2953</v>
      </c>
      <c r="G49" s="17">
        <f t="shared" si="0"/>
        <v>2654</v>
      </c>
      <c r="H49" s="17">
        <f t="shared" si="0"/>
        <v>1789</v>
      </c>
      <c r="I49" s="17">
        <f t="shared" si="0"/>
        <v>979</v>
      </c>
      <c r="J49" s="17">
        <f t="shared" si="0"/>
        <v>742</v>
      </c>
      <c r="K49" s="17">
        <f t="shared" si="0"/>
        <v>651</v>
      </c>
      <c r="L49" s="17">
        <f t="shared" si="0"/>
        <v>531</v>
      </c>
      <c r="M49" s="17">
        <f t="shared" si="0"/>
        <v>394</v>
      </c>
      <c r="N49" s="17">
        <f t="shared" si="0"/>
        <v>316</v>
      </c>
      <c r="O49" s="17" t="s">
        <v>240</v>
      </c>
      <c r="P49" s="17" t="s">
        <v>234</v>
      </c>
      <c r="Q49" s="18" t="s">
        <v>233</v>
      </c>
      <c r="R49" s="168"/>
    </row>
    <row r="50" spans="1:18" x14ac:dyDescent="0.25">
      <c r="B50" s="165" t="s">
        <v>23</v>
      </c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</row>
    <row r="51" spans="1:18" ht="45" x14ac:dyDescent="0.25">
      <c r="B51" s="9" t="s">
        <v>0</v>
      </c>
      <c r="C51" s="9" t="s">
        <v>1</v>
      </c>
      <c r="D51" s="9" t="s">
        <v>226</v>
      </c>
      <c r="E51" s="9" t="s">
        <v>2</v>
      </c>
      <c r="F51" s="9" t="s">
        <v>3</v>
      </c>
      <c r="G51" s="9" t="s">
        <v>4</v>
      </c>
      <c r="H51" s="9" t="s">
        <v>5</v>
      </c>
      <c r="I51" s="9" t="s">
        <v>6</v>
      </c>
      <c r="J51" s="9" t="s">
        <v>7</v>
      </c>
      <c r="K51" s="9" t="s">
        <v>8</v>
      </c>
      <c r="L51" s="9" t="s">
        <v>9</v>
      </c>
      <c r="M51" s="9" t="s">
        <v>10</v>
      </c>
      <c r="N51" s="9" t="s">
        <v>11</v>
      </c>
      <c r="O51" s="9" t="s">
        <v>12</v>
      </c>
      <c r="P51" s="9" t="s">
        <v>13</v>
      </c>
      <c r="Q51" s="11" t="s">
        <v>14</v>
      </c>
      <c r="R51" s="12" t="s">
        <v>259</v>
      </c>
    </row>
    <row r="52" spans="1:18" x14ac:dyDescent="0.25">
      <c r="A52" s="13" t="s">
        <v>227</v>
      </c>
      <c r="B52" s="8">
        <v>2906801.96</v>
      </c>
      <c r="C52" s="19">
        <v>13421</v>
      </c>
      <c r="D52" s="19">
        <v>961</v>
      </c>
      <c r="E52" s="19">
        <v>2214</v>
      </c>
      <c r="F52" s="19">
        <v>2781</v>
      </c>
      <c r="G52" s="19">
        <v>2452</v>
      </c>
      <c r="H52" s="19">
        <v>1562</v>
      </c>
      <c r="I52" s="19">
        <v>837</v>
      </c>
      <c r="J52" s="19">
        <v>637</v>
      </c>
      <c r="K52" s="19">
        <v>579</v>
      </c>
      <c r="L52" s="19">
        <v>437</v>
      </c>
      <c r="M52" s="19">
        <v>363</v>
      </c>
      <c r="N52" s="20">
        <v>273</v>
      </c>
      <c r="O52" s="20" t="s">
        <v>243</v>
      </c>
      <c r="P52" s="20" t="s">
        <v>234</v>
      </c>
      <c r="Q52" s="21" t="s">
        <v>233</v>
      </c>
      <c r="R52" s="167">
        <v>1165</v>
      </c>
    </row>
    <row r="53" spans="1:18" x14ac:dyDescent="0.25">
      <c r="A53" s="13" t="s">
        <v>260</v>
      </c>
      <c r="B53" s="8">
        <v>233160.22</v>
      </c>
      <c r="C53" s="19">
        <v>958</v>
      </c>
      <c r="D53" s="19">
        <v>124</v>
      </c>
      <c r="E53" s="19">
        <v>197</v>
      </c>
      <c r="F53" s="19">
        <v>189</v>
      </c>
      <c r="G53" s="19">
        <v>150</v>
      </c>
      <c r="H53" s="19">
        <v>98</v>
      </c>
      <c r="I53" s="19">
        <v>60</v>
      </c>
      <c r="J53" s="19">
        <v>39</v>
      </c>
      <c r="K53" s="19">
        <v>32</v>
      </c>
      <c r="L53" s="19">
        <v>31</v>
      </c>
      <c r="M53" s="19">
        <v>11</v>
      </c>
      <c r="N53" s="20">
        <v>15</v>
      </c>
      <c r="O53" s="20" t="s">
        <v>233</v>
      </c>
      <c r="P53" s="20" t="s">
        <v>233</v>
      </c>
      <c r="Q53" s="21" t="s">
        <v>233</v>
      </c>
      <c r="R53" s="168"/>
    </row>
    <row r="54" spans="1:18" x14ac:dyDescent="0.25">
      <c r="A54" s="15" t="s">
        <v>265</v>
      </c>
      <c r="B54" s="16">
        <v>3139962.18</v>
      </c>
      <c r="C54" s="17">
        <v>14379</v>
      </c>
      <c r="D54" s="17">
        <v>1085</v>
      </c>
      <c r="E54" s="17">
        <v>2411</v>
      </c>
      <c r="F54" s="17">
        <v>2970</v>
      </c>
      <c r="G54" s="17">
        <v>2602</v>
      </c>
      <c r="H54" s="17">
        <v>1660</v>
      </c>
      <c r="I54" s="17">
        <v>897</v>
      </c>
      <c r="J54" s="17">
        <v>676</v>
      </c>
      <c r="K54" s="17">
        <v>611</v>
      </c>
      <c r="L54" s="17">
        <v>468</v>
      </c>
      <c r="M54" s="17">
        <v>374</v>
      </c>
      <c r="N54" s="17">
        <v>288</v>
      </c>
      <c r="O54" s="17" t="s">
        <v>240</v>
      </c>
      <c r="P54" s="17" t="s">
        <v>234</v>
      </c>
      <c r="Q54" s="18" t="s">
        <v>233</v>
      </c>
      <c r="R54" s="168"/>
    </row>
    <row r="55" spans="1:18" x14ac:dyDescent="0.25">
      <c r="B55" s="165" t="s">
        <v>24</v>
      </c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</row>
    <row r="56" spans="1:18" ht="45" x14ac:dyDescent="0.25">
      <c r="B56" s="9" t="s">
        <v>0</v>
      </c>
      <c r="C56" s="9" t="s">
        <v>1</v>
      </c>
      <c r="D56" s="9" t="s">
        <v>226</v>
      </c>
      <c r="E56" s="9" t="s">
        <v>2</v>
      </c>
      <c r="F56" s="9" t="s">
        <v>3</v>
      </c>
      <c r="G56" s="9" t="s">
        <v>4</v>
      </c>
      <c r="H56" s="9" t="s">
        <v>5</v>
      </c>
      <c r="I56" s="9" t="s">
        <v>6</v>
      </c>
      <c r="J56" s="9" t="s">
        <v>7</v>
      </c>
      <c r="K56" s="9" t="s">
        <v>8</v>
      </c>
      <c r="L56" s="9" t="s">
        <v>9</v>
      </c>
      <c r="M56" s="9" t="s">
        <v>10</v>
      </c>
      <c r="N56" s="9" t="s">
        <v>11</v>
      </c>
      <c r="O56" s="9" t="s">
        <v>12</v>
      </c>
      <c r="P56" s="9" t="s">
        <v>13</v>
      </c>
      <c r="Q56" s="11" t="s">
        <v>14</v>
      </c>
      <c r="R56" s="12" t="s">
        <v>259</v>
      </c>
    </row>
    <row r="57" spans="1:18" x14ac:dyDescent="0.25">
      <c r="A57" s="13" t="s">
        <v>227</v>
      </c>
      <c r="B57" s="8">
        <v>2258552.41</v>
      </c>
      <c r="C57" s="19">
        <v>11879</v>
      </c>
      <c r="D57" s="19">
        <v>879</v>
      </c>
      <c r="E57" s="19">
        <v>2113</v>
      </c>
      <c r="F57" s="19">
        <v>2745</v>
      </c>
      <c r="G57" s="19">
        <v>2288</v>
      </c>
      <c r="H57" s="19">
        <v>1105</v>
      </c>
      <c r="I57" s="19">
        <v>622</v>
      </c>
      <c r="J57" s="19">
        <v>497</v>
      </c>
      <c r="K57" s="19">
        <v>464</v>
      </c>
      <c r="L57" s="19">
        <v>353</v>
      </c>
      <c r="M57" s="19" t="s">
        <v>248</v>
      </c>
      <c r="N57" s="20">
        <v>242</v>
      </c>
      <c r="O57" s="20" t="s">
        <v>246</v>
      </c>
      <c r="P57" s="20" t="s">
        <v>245</v>
      </c>
      <c r="Q57" s="21" t="s">
        <v>244</v>
      </c>
      <c r="R57" s="167">
        <v>1124</v>
      </c>
    </row>
    <row r="58" spans="1:18" x14ac:dyDescent="0.25">
      <c r="A58" s="13" t="s">
        <v>260</v>
      </c>
      <c r="B58" s="8">
        <v>237948.47</v>
      </c>
      <c r="C58" s="19">
        <v>849</v>
      </c>
      <c r="D58" s="19">
        <v>133</v>
      </c>
      <c r="E58" s="19">
        <v>178</v>
      </c>
      <c r="F58" s="19">
        <v>185</v>
      </c>
      <c r="G58" s="19">
        <v>148</v>
      </c>
      <c r="H58" s="19">
        <v>71</v>
      </c>
      <c r="I58" s="19">
        <v>44</v>
      </c>
      <c r="J58" s="19">
        <v>19</v>
      </c>
      <c r="K58" s="19">
        <v>26</v>
      </c>
      <c r="L58" s="19">
        <v>19</v>
      </c>
      <c r="M58" s="19" t="s">
        <v>233</v>
      </c>
      <c r="N58" s="20">
        <v>16</v>
      </c>
      <c r="O58" s="20" t="s">
        <v>233</v>
      </c>
      <c r="P58" s="20" t="s">
        <v>233</v>
      </c>
      <c r="Q58" s="21" t="s">
        <v>233</v>
      </c>
      <c r="R58" s="168"/>
    </row>
    <row r="59" spans="1:18" x14ac:dyDescent="0.25">
      <c r="A59" s="15" t="s">
        <v>265</v>
      </c>
      <c r="B59" s="16">
        <v>2496500.8800000004</v>
      </c>
      <c r="C59" s="17">
        <v>12728</v>
      </c>
      <c r="D59" s="17">
        <v>1012</v>
      </c>
      <c r="E59" s="17">
        <v>2291</v>
      </c>
      <c r="F59" s="17">
        <v>2930</v>
      </c>
      <c r="G59" s="17">
        <v>2436</v>
      </c>
      <c r="H59" s="17">
        <v>1176</v>
      </c>
      <c r="I59" s="17">
        <v>666</v>
      </c>
      <c r="J59" s="17">
        <v>516</v>
      </c>
      <c r="K59" s="17">
        <v>490</v>
      </c>
      <c r="L59" s="17">
        <v>372</v>
      </c>
      <c r="M59" s="17" t="s">
        <v>248</v>
      </c>
      <c r="N59" s="17">
        <v>258</v>
      </c>
      <c r="O59" s="17" t="s">
        <v>247</v>
      </c>
      <c r="P59" s="17" t="s">
        <v>245</v>
      </c>
      <c r="Q59" s="18" t="s">
        <v>244</v>
      </c>
      <c r="R59" s="168"/>
    </row>
    <row r="60" spans="1:18" x14ac:dyDescent="0.25">
      <c r="B60" s="165" t="s">
        <v>25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</row>
    <row r="61" spans="1:18" ht="45" x14ac:dyDescent="0.25">
      <c r="B61" s="9" t="s">
        <v>0</v>
      </c>
      <c r="C61" s="9" t="s">
        <v>1</v>
      </c>
      <c r="D61" s="9" t="s">
        <v>226</v>
      </c>
      <c r="E61" s="9" t="s">
        <v>2</v>
      </c>
      <c r="F61" s="9" t="s">
        <v>3</v>
      </c>
      <c r="G61" s="9" t="s">
        <v>4</v>
      </c>
      <c r="H61" s="9" t="s">
        <v>5</v>
      </c>
      <c r="I61" s="9" t="s">
        <v>6</v>
      </c>
      <c r="J61" s="9" t="s">
        <v>7</v>
      </c>
      <c r="K61" s="9" t="s">
        <v>8</v>
      </c>
      <c r="L61" s="9" t="s">
        <v>9</v>
      </c>
      <c r="M61" s="9" t="s">
        <v>10</v>
      </c>
      <c r="N61" s="9" t="s">
        <v>11</v>
      </c>
      <c r="O61" s="9" t="s">
        <v>12</v>
      </c>
      <c r="P61" s="9" t="s">
        <v>13</v>
      </c>
      <c r="Q61" s="11" t="s">
        <v>14</v>
      </c>
      <c r="R61" s="12" t="s">
        <v>259</v>
      </c>
    </row>
    <row r="62" spans="1:18" x14ac:dyDescent="0.25">
      <c r="A62" s="13" t="s">
        <v>227</v>
      </c>
      <c r="B62" s="8">
        <v>2169656.06</v>
      </c>
      <c r="C62" s="19">
        <v>11541</v>
      </c>
      <c r="D62" s="19">
        <v>828</v>
      </c>
      <c r="E62" s="19">
        <v>2055</v>
      </c>
      <c r="F62" s="19">
        <v>2672</v>
      </c>
      <c r="G62" s="19">
        <v>2175</v>
      </c>
      <c r="H62" s="19">
        <v>1140</v>
      </c>
      <c r="I62" s="19">
        <v>625</v>
      </c>
      <c r="J62" s="19">
        <v>499</v>
      </c>
      <c r="K62" s="19">
        <v>423</v>
      </c>
      <c r="L62" s="19">
        <v>351</v>
      </c>
      <c r="M62" s="19" t="s">
        <v>248</v>
      </c>
      <c r="N62" s="20">
        <v>216</v>
      </c>
      <c r="O62" s="20" t="s">
        <v>247</v>
      </c>
      <c r="P62" s="20" t="s">
        <v>249</v>
      </c>
      <c r="Q62" s="21" t="s">
        <v>233</v>
      </c>
      <c r="R62" s="167">
        <v>1112</v>
      </c>
    </row>
    <row r="63" spans="1:18" x14ac:dyDescent="0.25">
      <c r="A63" s="13" t="s">
        <v>260</v>
      </c>
      <c r="B63" s="8">
        <v>275145.67</v>
      </c>
      <c r="C63" s="19">
        <v>854</v>
      </c>
      <c r="D63" s="19">
        <v>132</v>
      </c>
      <c r="E63" s="19">
        <v>187</v>
      </c>
      <c r="F63" s="19">
        <v>178</v>
      </c>
      <c r="G63" s="19">
        <v>160</v>
      </c>
      <c r="H63" s="19">
        <v>72</v>
      </c>
      <c r="I63" s="19">
        <v>42</v>
      </c>
      <c r="J63" s="19">
        <v>21</v>
      </c>
      <c r="K63" s="19">
        <v>21</v>
      </c>
      <c r="L63" s="19">
        <v>10</v>
      </c>
      <c r="M63" s="19" t="s">
        <v>233</v>
      </c>
      <c r="N63" s="20">
        <v>16</v>
      </c>
      <c r="O63" s="20" t="s">
        <v>233</v>
      </c>
      <c r="P63" s="20" t="s">
        <v>233</v>
      </c>
      <c r="Q63" s="21" t="s">
        <v>233</v>
      </c>
      <c r="R63" s="168"/>
    </row>
    <row r="64" spans="1:18" x14ac:dyDescent="0.25">
      <c r="A64" s="15" t="s">
        <v>265</v>
      </c>
      <c r="B64" s="16">
        <v>2444801.73</v>
      </c>
      <c r="C64" s="17">
        <v>12395</v>
      </c>
      <c r="D64" s="17">
        <v>960</v>
      </c>
      <c r="E64" s="17">
        <v>2242</v>
      </c>
      <c r="F64" s="17">
        <v>2850</v>
      </c>
      <c r="G64" s="17">
        <v>2335</v>
      </c>
      <c r="H64" s="17">
        <v>1212</v>
      </c>
      <c r="I64" s="17">
        <v>667</v>
      </c>
      <c r="J64" s="17">
        <v>520</v>
      </c>
      <c r="K64" s="17">
        <v>444</v>
      </c>
      <c r="L64" s="17">
        <v>361</v>
      </c>
      <c r="M64" s="17" t="s">
        <v>248</v>
      </c>
      <c r="N64" s="17">
        <v>232</v>
      </c>
      <c r="O64" s="17" t="s">
        <v>247</v>
      </c>
      <c r="P64" s="17" t="s">
        <v>250</v>
      </c>
      <c r="Q64" s="18" t="s">
        <v>233</v>
      </c>
      <c r="R64" s="168"/>
    </row>
    <row r="65" spans="1:18" x14ac:dyDescent="0.25">
      <c r="B65" s="165" t="s">
        <v>26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</row>
    <row r="66" spans="1:18" ht="45" x14ac:dyDescent="0.25">
      <c r="B66" s="9" t="s">
        <v>0</v>
      </c>
      <c r="C66" s="9" t="s">
        <v>1</v>
      </c>
      <c r="D66" s="9" t="s">
        <v>226</v>
      </c>
      <c r="E66" s="9" t="s">
        <v>2</v>
      </c>
      <c r="F66" s="9" t="s">
        <v>3</v>
      </c>
      <c r="G66" s="9" t="s">
        <v>4</v>
      </c>
      <c r="H66" s="9" t="s">
        <v>5</v>
      </c>
      <c r="I66" s="9" t="s">
        <v>6</v>
      </c>
      <c r="J66" s="9" t="s">
        <v>7</v>
      </c>
      <c r="K66" s="9" t="s">
        <v>8</v>
      </c>
      <c r="L66" s="9" t="s">
        <v>9</v>
      </c>
      <c r="M66" s="9" t="s">
        <v>10</v>
      </c>
      <c r="N66" s="9" t="s">
        <v>11</v>
      </c>
      <c r="O66" s="9" t="s">
        <v>12</v>
      </c>
      <c r="P66" s="9" t="s">
        <v>13</v>
      </c>
      <c r="Q66" s="11" t="s">
        <v>14</v>
      </c>
      <c r="R66" s="12" t="s">
        <v>259</v>
      </c>
    </row>
    <row r="67" spans="1:18" x14ac:dyDescent="0.25">
      <c r="A67" s="13" t="s">
        <v>227</v>
      </c>
      <c r="B67" s="8">
        <v>2573324.86</v>
      </c>
      <c r="C67" s="19">
        <v>11524</v>
      </c>
      <c r="D67" s="19">
        <v>827</v>
      </c>
      <c r="E67" s="19">
        <v>2013</v>
      </c>
      <c r="F67" s="19">
        <v>2598</v>
      </c>
      <c r="G67" s="19">
        <v>2163</v>
      </c>
      <c r="H67" s="19">
        <v>1177</v>
      </c>
      <c r="I67" s="19">
        <v>655</v>
      </c>
      <c r="J67" s="19">
        <v>510</v>
      </c>
      <c r="K67" s="19">
        <v>428</v>
      </c>
      <c r="L67" s="19">
        <v>366</v>
      </c>
      <c r="M67" s="19">
        <v>306</v>
      </c>
      <c r="N67" s="20" t="s">
        <v>251</v>
      </c>
      <c r="O67" s="20" t="s">
        <v>247</v>
      </c>
      <c r="P67" s="20" t="s">
        <v>249</v>
      </c>
      <c r="Q67" s="20" t="s">
        <v>233</v>
      </c>
      <c r="R67" s="163">
        <v>1103</v>
      </c>
    </row>
    <row r="68" spans="1:18" x14ac:dyDescent="0.25">
      <c r="A68" s="13" t="s">
        <v>260</v>
      </c>
      <c r="B68" s="8">
        <v>219572.4</v>
      </c>
      <c r="C68" s="19">
        <v>872</v>
      </c>
      <c r="D68" s="19">
        <v>135</v>
      </c>
      <c r="E68" s="19">
        <v>180</v>
      </c>
      <c r="F68" s="19">
        <v>187</v>
      </c>
      <c r="G68" s="19">
        <v>160</v>
      </c>
      <c r="H68" s="19">
        <v>77</v>
      </c>
      <c r="I68" s="19">
        <v>46</v>
      </c>
      <c r="J68" s="19">
        <v>23</v>
      </c>
      <c r="K68" s="19">
        <v>19</v>
      </c>
      <c r="L68" s="19">
        <v>15</v>
      </c>
      <c r="M68" s="19">
        <v>11</v>
      </c>
      <c r="N68" s="20" t="s">
        <v>233</v>
      </c>
      <c r="O68" s="20" t="s">
        <v>233</v>
      </c>
      <c r="P68" s="20" t="s">
        <v>233</v>
      </c>
      <c r="Q68" s="20" t="s">
        <v>233</v>
      </c>
      <c r="R68" s="164"/>
    </row>
    <row r="69" spans="1:18" x14ac:dyDescent="0.25">
      <c r="A69" s="15" t="s">
        <v>265</v>
      </c>
      <c r="B69" s="16">
        <v>2792897.26</v>
      </c>
      <c r="C69" s="17">
        <v>12396</v>
      </c>
      <c r="D69" s="17">
        <v>962</v>
      </c>
      <c r="E69" s="17">
        <v>2193</v>
      </c>
      <c r="F69" s="17">
        <v>2785</v>
      </c>
      <c r="G69" s="17">
        <v>2323</v>
      </c>
      <c r="H69" s="17">
        <v>1254</v>
      </c>
      <c r="I69" s="17">
        <v>701</v>
      </c>
      <c r="J69" s="17">
        <v>533</v>
      </c>
      <c r="K69" s="17">
        <v>447</v>
      </c>
      <c r="L69" s="17">
        <v>381</v>
      </c>
      <c r="M69" s="17">
        <v>317</v>
      </c>
      <c r="N69" s="17" t="s">
        <v>252</v>
      </c>
      <c r="O69" s="17" t="s">
        <v>247</v>
      </c>
      <c r="P69" s="17" t="s">
        <v>250</v>
      </c>
      <c r="Q69" s="17" t="s">
        <v>233</v>
      </c>
      <c r="R69" s="164"/>
    </row>
    <row r="70" spans="1:18" x14ac:dyDescent="0.25">
      <c r="A70" s="85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</row>
    <row r="71" spans="1:18" x14ac:dyDescent="0.25">
      <c r="A71" s="85"/>
      <c r="B71" s="86"/>
      <c r="C71" s="86"/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7"/>
    </row>
    <row r="72" spans="1:18" x14ac:dyDescent="0.25">
      <c r="A72" s="88"/>
      <c r="B72" s="67"/>
      <c r="C72" s="68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  <c r="O72" s="69"/>
      <c r="P72" s="69"/>
      <c r="Q72" s="69"/>
      <c r="R72" s="66"/>
    </row>
    <row r="73" spans="1:18" ht="15" customHeight="1" x14ac:dyDescent="0.25">
      <c r="A73" s="88"/>
      <c r="B73" s="71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6"/>
    </row>
    <row r="74" spans="1:18" x14ac:dyDescent="0.25">
      <c r="A74" s="89"/>
      <c r="B74" s="72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4"/>
      <c r="R74" s="66"/>
    </row>
    <row r="75" spans="1:18" x14ac:dyDescent="0.25">
      <c r="A75" s="85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</row>
    <row r="76" spans="1:18" x14ac:dyDescent="0.25">
      <c r="A76" s="85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7"/>
    </row>
    <row r="77" spans="1:18" x14ac:dyDescent="0.25">
      <c r="A77" s="88"/>
      <c r="B77" s="75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66"/>
    </row>
    <row r="78" spans="1:18" x14ac:dyDescent="0.25">
      <c r="A78" s="88"/>
      <c r="B78" s="75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66"/>
    </row>
    <row r="79" spans="1:18" x14ac:dyDescent="0.25">
      <c r="A79" s="89"/>
      <c r="B79" s="72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66"/>
    </row>
    <row r="80" spans="1:18" x14ac:dyDescent="0.25">
      <c r="A80" s="85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</row>
    <row r="81" spans="1:18" x14ac:dyDescent="0.25">
      <c r="A81" s="85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7"/>
    </row>
    <row r="82" spans="1:18" x14ac:dyDescent="0.25">
      <c r="A82" s="88"/>
      <c r="B82" s="77"/>
      <c r="C82" s="76"/>
      <c r="D82" s="69"/>
      <c r="E82" s="69"/>
      <c r="F82" s="69"/>
      <c r="G82" s="69"/>
      <c r="H82" s="69"/>
      <c r="I82" s="69"/>
      <c r="J82" s="69"/>
      <c r="K82" s="69"/>
      <c r="L82" s="70"/>
      <c r="M82" s="69"/>
      <c r="N82" s="69"/>
      <c r="O82" s="70"/>
      <c r="P82" s="70"/>
      <c r="Q82" s="69"/>
      <c r="R82" s="66"/>
    </row>
    <row r="83" spans="1:18" x14ac:dyDescent="0.25">
      <c r="A83" s="88"/>
      <c r="B83" s="78"/>
      <c r="C83" s="76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6"/>
    </row>
    <row r="84" spans="1:18" x14ac:dyDescent="0.25">
      <c r="A84" s="89"/>
      <c r="B84" s="72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66"/>
    </row>
    <row r="85" spans="1:18" x14ac:dyDescent="0.25">
      <c r="A85" s="85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</row>
    <row r="86" spans="1:18" x14ac:dyDescent="0.25">
      <c r="A86" s="85"/>
      <c r="B86" s="86"/>
      <c r="C86" s="86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86"/>
      <c r="P86" s="86"/>
      <c r="Q86" s="86"/>
      <c r="R86" s="87"/>
    </row>
    <row r="87" spans="1:18" x14ac:dyDescent="0.25">
      <c r="A87" s="88"/>
      <c r="B87" s="77"/>
      <c r="C87" s="76"/>
      <c r="D87" s="69"/>
      <c r="E87" s="69"/>
      <c r="F87" s="69"/>
      <c r="G87" s="69"/>
      <c r="H87" s="69"/>
      <c r="I87" s="69"/>
      <c r="J87" s="69"/>
      <c r="K87" s="69"/>
      <c r="L87" s="70"/>
      <c r="M87" s="69"/>
      <c r="N87" s="69"/>
      <c r="O87" s="70"/>
      <c r="P87" s="70"/>
      <c r="Q87" s="70"/>
      <c r="R87" s="66"/>
    </row>
    <row r="88" spans="1:18" x14ac:dyDescent="0.25">
      <c r="A88" s="88"/>
      <c r="B88" s="78"/>
      <c r="C88" s="76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70"/>
      <c r="R88" s="66"/>
    </row>
    <row r="89" spans="1:18" x14ac:dyDescent="0.25">
      <c r="A89" s="89"/>
      <c r="B89" s="79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4"/>
      <c r="P89" s="74"/>
      <c r="Q89" s="74"/>
      <c r="R89" s="66"/>
    </row>
    <row r="90" spans="1:18" x14ac:dyDescent="0.25">
      <c r="A90" s="85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</row>
    <row r="91" spans="1:18" x14ac:dyDescent="0.25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7"/>
    </row>
    <row r="92" spans="1:18" x14ac:dyDescent="0.25">
      <c r="A92" s="88"/>
      <c r="B92" s="80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70"/>
      <c r="Q92" s="81"/>
      <c r="R92" s="66"/>
    </row>
    <row r="93" spans="1:18" x14ac:dyDescent="0.25">
      <c r="A93" s="88"/>
      <c r="B93" s="80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69"/>
      <c r="Q93" s="81"/>
      <c r="R93" s="66"/>
    </row>
    <row r="94" spans="1:18" x14ac:dyDescent="0.25">
      <c r="A94" s="89"/>
      <c r="B94" s="79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4"/>
      <c r="Q94" s="73"/>
      <c r="R94" s="66"/>
    </row>
    <row r="95" spans="1:18" x14ac:dyDescent="0.25">
      <c r="A95" s="85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</row>
    <row r="96" spans="1:18" x14ac:dyDescent="0.25">
      <c r="A96" s="85"/>
      <c r="B96" s="86"/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7"/>
    </row>
    <row r="97" spans="1:18" x14ac:dyDescent="0.25">
      <c r="A97" s="88"/>
      <c r="B97" s="82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70"/>
      <c r="Q97" s="81"/>
      <c r="R97" s="66"/>
    </row>
    <row r="98" spans="1:18" x14ac:dyDescent="0.25">
      <c r="A98" s="88"/>
      <c r="B98" s="82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69"/>
      <c r="Q98" s="81"/>
      <c r="R98" s="66"/>
    </row>
    <row r="99" spans="1:18" x14ac:dyDescent="0.25">
      <c r="A99" s="89"/>
      <c r="B99" s="79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4"/>
      <c r="Q99" s="73"/>
      <c r="R99" s="66"/>
    </row>
    <row r="100" spans="1:18" x14ac:dyDescent="0.25">
      <c r="A100" s="85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</row>
    <row r="101" spans="1:18" x14ac:dyDescent="0.25">
      <c r="A101" s="85"/>
      <c r="B101" s="86"/>
      <c r="C101" s="86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7"/>
    </row>
    <row r="102" spans="1:18" x14ac:dyDescent="0.25">
      <c r="A102" s="88"/>
      <c r="B102" s="82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70"/>
      <c r="Q102" s="83"/>
      <c r="R102" s="66"/>
    </row>
    <row r="103" spans="1:18" x14ac:dyDescent="0.25">
      <c r="A103" s="88"/>
      <c r="B103" s="82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69"/>
      <c r="Q103" s="83"/>
      <c r="R103" s="66"/>
    </row>
    <row r="104" spans="1:18" x14ac:dyDescent="0.25">
      <c r="A104" s="89"/>
      <c r="B104" s="79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4"/>
      <c r="Q104" s="73"/>
      <c r="R104" s="66"/>
    </row>
    <row r="105" spans="1:18" x14ac:dyDescent="0.25">
      <c r="A105" s="85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</row>
    <row r="106" spans="1:18" x14ac:dyDescent="0.25">
      <c r="A106" s="85"/>
      <c r="B106" s="86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7"/>
    </row>
    <row r="107" spans="1:18" x14ac:dyDescent="0.25">
      <c r="A107" s="88"/>
      <c r="B107" s="82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70"/>
      <c r="Q107" s="83"/>
      <c r="R107" s="66"/>
    </row>
    <row r="108" spans="1:18" x14ac:dyDescent="0.25">
      <c r="A108" s="88"/>
      <c r="B108" s="82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69"/>
      <c r="Q108" s="83"/>
      <c r="R108" s="66"/>
    </row>
    <row r="109" spans="1:18" x14ac:dyDescent="0.25">
      <c r="A109" s="89"/>
      <c r="B109" s="79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4"/>
      <c r="Q109" s="73"/>
      <c r="R109" s="66"/>
    </row>
    <row r="110" spans="1:18" x14ac:dyDescent="0.25">
      <c r="A110" s="85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</row>
    <row r="111" spans="1:18" x14ac:dyDescent="0.25">
      <c r="A111" s="85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7"/>
    </row>
    <row r="112" spans="1:18" x14ac:dyDescent="0.25">
      <c r="A112" s="88"/>
      <c r="B112" s="82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70"/>
      <c r="Q112" s="83"/>
      <c r="R112" s="66"/>
    </row>
    <row r="113" spans="1:18" x14ac:dyDescent="0.25">
      <c r="A113" s="88"/>
      <c r="B113" s="82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69"/>
      <c r="Q113" s="83"/>
      <c r="R113" s="66"/>
    </row>
    <row r="114" spans="1:18" x14ac:dyDescent="0.25">
      <c r="A114" s="89"/>
      <c r="B114" s="79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4"/>
      <c r="Q114" s="73"/>
      <c r="R114" s="66"/>
    </row>
  </sheetData>
  <mergeCells count="29">
    <mergeCell ref="R12:R14"/>
    <mergeCell ref="B50:R50"/>
    <mergeCell ref="B55:R55"/>
    <mergeCell ref="B60:R60"/>
    <mergeCell ref="B65:R65"/>
    <mergeCell ref="B15:R15"/>
    <mergeCell ref="B20:R20"/>
    <mergeCell ref="B25:R25"/>
    <mergeCell ref="R17:R19"/>
    <mergeCell ref="R22:R24"/>
    <mergeCell ref="R27:R29"/>
    <mergeCell ref="R32:R34"/>
    <mergeCell ref="R62:R64"/>
    <mergeCell ref="B1:R1"/>
    <mergeCell ref="B2:R2"/>
    <mergeCell ref="B3:R3"/>
    <mergeCell ref="B4:R4"/>
    <mergeCell ref="B10:R10"/>
    <mergeCell ref="A8:R8"/>
    <mergeCell ref="R67:R69"/>
    <mergeCell ref="B30:R30"/>
    <mergeCell ref="B35:R35"/>
    <mergeCell ref="B40:R40"/>
    <mergeCell ref="B45:R45"/>
    <mergeCell ref="R37:R39"/>
    <mergeCell ref="R42:R44"/>
    <mergeCell ref="R47:R49"/>
    <mergeCell ref="R52:R54"/>
    <mergeCell ref="R57:R59"/>
  </mergeCells>
  <pageMargins left="0.7" right="0.7" top="0.75" bottom="0.75" header="0.3" footer="0.3"/>
  <pageSetup scale="67" orientation="landscape" r:id="rId1"/>
  <rowBreaks count="1" manualBreakCount="1">
    <brk id="69" max="1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73"/>
  <sheetViews>
    <sheetView tabSelected="1" workbookViewId="0">
      <selection activeCell="C7" sqref="C7"/>
    </sheetView>
  </sheetViews>
  <sheetFormatPr defaultRowHeight="15" x14ac:dyDescent="0.25"/>
  <cols>
    <col min="1" max="1" width="22.5703125" customWidth="1"/>
    <col min="2" max="2" width="14.5703125" bestFit="1" customWidth="1"/>
    <col min="3" max="3" width="21.85546875" bestFit="1" customWidth="1"/>
    <col min="4" max="4" width="15" customWidth="1"/>
    <col min="5" max="5" width="22.28515625" bestFit="1" customWidth="1"/>
    <col min="6" max="6" width="20.85546875" bestFit="1" customWidth="1"/>
    <col min="7" max="7" width="21.140625" bestFit="1" customWidth="1"/>
    <col min="9" max="9" width="23.140625" bestFit="1" customWidth="1"/>
    <col min="10" max="10" width="14.5703125" bestFit="1" customWidth="1"/>
    <col min="11" max="11" width="21.85546875" bestFit="1" customWidth="1"/>
    <col min="12" max="12" width="15" customWidth="1"/>
    <col min="13" max="13" width="22.28515625" bestFit="1" customWidth="1"/>
    <col min="14" max="14" width="20.85546875" bestFit="1" customWidth="1"/>
    <col min="15" max="15" width="21.140625" bestFit="1" customWidth="1"/>
    <col min="17" max="17" width="23.140625" bestFit="1" customWidth="1"/>
    <col min="18" max="18" width="14.5703125" bestFit="1" customWidth="1"/>
    <col min="19" max="19" width="21.85546875" bestFit="1" customWidth="1"/>
    <col min="20" max="20" width="15" customWidth="1"/>
    <col min="21" max="21" width="22.28515625" bestFit="1" customWidth="1"/>
    <col min="22" max="22" width="20.85546875" bestFit="1" customWidth="1"/>
    <col min="23" max="23" width="21.140625" bestFit="1" customWidth="1"/>
    <col min="25" max="25" width="23.140625" bestFit="1" customWidth="1"/>
    <col min="26" max="26" width="14.5703125" bestFit="1" customWidth="1"/>
    <col min="27" max="27" width="22.42578125" bestFit="1" customWidth="1"/>
    <col min="28" max="30" width="15" customWidth="1"/>
    <col min="31" max="31" width="21.140625" bestFit="1" customWidth="1"/>
  </cols>
  <sheetData>
    <row r="2" spans="1:31" ht="15.75" thickBot="1" x14ac:dyDescent="0.3"/>
    <row r="3" spans="1:31" x14ac:dyDescent="0.25">
      <c r="C3" s="172" t="s">
        <v>360</v>
      </c>
      <c r="D3" s="173"/>
      <c r="E3" s="173"/>
      <c r="F3" s="173"/>
      <c r="G3" s="173"/>
    </row>
    <row r="4" spans="1:31" ht="15.75" thickBot="1" x14ac:dyDescent="0.3">
      <c r="C4" s="174"/>
      <c r="D4" s="174"/>
      <c r="E4" s="174"/>
      <c r="F4" s="174"/>
      <c r="G4" s="174"/>
    </row>
    <row r="7" spans="1:31" ht="18" x14ac:dyDescent="0.25">
      <c r="A7" s="90" t="s">
        <v>15</v>
      </c>
      <c r="B7" s="91"/>
      <c r="C7" s="91"/>
      <c r="D7" s="91"/>
      <c r="E7" s="91"/>
      <c r="F7" s="92"/>
      <c r="G7" s="92"/>
      <c r="I7" s="90" t="s">
        <v>16</v>
      </c>
      <c r="J7" s="91"/>
      <c r="K7" s="91"/>
      <c r="L7" s="91"/>
      <c r="M7" s="91"/>
      <c r="N7" s="92"/>
      <c r="O7" s="92"/>
      <c r="Q7" s="90" t="s">
        <v>17</v>
      </c>
      <c r="R7" s="91"/>
      <c r="S7" s="91"/>
      <c r="T7" s="91"/>
      <c r="U7" s="91"/>
      <c r="V7" s="92"/>
      <c r="W7" s="92"/>
      <c r="Y7" s="90" t="s">
        <v>18</v>
      </c>
      <c r="Z7" s="91"/>
      <c r="AA7" s="91"/>
      <c r="AB7" s="91"/>
      <c r="AC7" s="91"/>
      <c r="AD7" s="92"/>
      <c r="AE7" s="92"/>
    </row>
    <row r="8" spans="1:31" x14ac:dyDescent="0.25">
      <c r="A8" s="103" t="s">
        <v>290</v>
      </c>
      <c r="B8" s="103" t="s">
        <v>291</v>
      </c>
      <c r="C8" s="103" t="s">
        <v>227</v>
      </c>
      <c r="D8" s="103" t="s">
        <v>292</v>
      </c>
      <c r="E8" s="103" t="s">
        <v>293</v>
      </c>
      <c r="F8" s="103" t="s">
        <v>294</v>
      </c>
      <c r="G8" s="103" t="s">
        <v>295</v>
      </c>
      <c r="I8" s="108" t="s">
        <v>290</v>
      </c>
      <c r="J8" s="108" t="s">
        <v>291</v>
      </c>
      <c r="K8" s="108" t="s">
        <v>227</v>
      </c>
      <c r="L8" s="108" t="s">
        <v>292</v>
      </c>
      <c r="M8" s="108" t="s">
        <v>293</v>
      </c>
      <c r="N8" s="108" t="s">
        <v>294</v>
      </c>
      <c r="O8" s="108" t="s">
        <v>295</v>
      </c>
      <c r="Q8" s="108" t="s">
        <v>290</v>
      </c>
      <c r="R8" s="108" t="s">
        <v>291</v>
      </c>
      <c r="S8" s="108" t="s">
        <v>227</v>
      </c>
      <c r="T8" s="108" t="s">
        <v>292</v>
      </c>
      <c r="U8" s="108" t="s">
        <v>293</v>
      </c>
      <c r="V8" s="108" t="s">
        <v>294</v>
      </c>
      <c r="W8" s="108" t="s">
        <v>295</v>
      </c>
      <c r="Y8" s="108" t="s">
        <v>290</v>
      </c>
      <c r="Z8" s="108" t="s">
        <v>291</v>
      </c>
      <c r="AA8" s="108" t="s">
        <v>227</v>
      </c>
      <c r="AB8" s="108" t="s">
        <v>292</v>
      </c>
      <c r="AC8" s="108" t="s">
        <v>293</v>
      </c>
      <c r="AD8" s="108" t="s">
        <v>294</v>
      </c>
      <c r="AE8" s="108" t="s">
        <v>295</v>
      </c>
    </row>
    <row r="9" spans="1:31" x14ac:dyDescent="0.25">
      <c r="A9" s="104" t="s">
        <v>296</v>
      </c>
      <c r="B9" s="105">
        <v>29209.53</v>
      </c>
      <c r="C9" s="104">
        <v>189</v>
      </c>
      <c r="D9" s="105">
        <v>3553.4400000000005</v>
      </c>
      <c r="E9" s="104">
        <v>19</v>
      </c>
      <c r="F9" s="105">
        <v>32762.97</v>
      </c>
      <c r="G9" s="104">
        <v>208</v>
      </c>
      <c r="I9" s="104" t="s">
        <v>296</v>
      </c>
      <c r="J9" s="105">
        <v>304</v>
      </c>
      <c r="K9" s="104">
        <v>3</v>
      </c>
      <c r="L9" s="105">
        <v>5763.7800000000007</v>
      </c>
      <c r="M9" s="104">
        <v>19</v>
      </c>
      <c r="N9" s="105">
        <v>6067.7800000000007</v>
      </c>
      <c r="O9" s="104">
        <v>22</v>
      </c>
      <c r="Q9" s="104" t="s">
        <v>296</v>
      </c>
      <c r="R9" s="105">
        <v>31859.070000000003</v>
      </c>
      <c r="S9" s="104">
        <v>186</v>
      </c>
      <c r="T9" s="105">
        <v>5034.5899999999992</v>
      </c>
      <c r="U9" s="104">
        <v>17</v>
      </c>
      <c r="V9" s="105">
        <v>36893.660000000003</v>
      </c>
      <c r="W9" s="104">
        <v>203</v>
      </c>
      <c r="Y9" s="104" t="s">
        <v>296</v>
      </c>
      <c r="Z9" s="105">
        <v>42645.45</v>
      </c>
      <c r="AA9" s="104">
        <v>192</v>
      </c>
      <c r="AB9" s="105">
        <v>5168.2700000000004</v>
      </c>
      <c r="AC9" s="104">
        <v>16</v>
      </c>
      <c r="AD9" s="105">
        <v>47813.72</v>
      </c>
      <c r="AE9" s="104">
        <v>208</v>
      </c>
    </row>
    <row r="10" spans="1:31" x14ac:dyDescent="0.25">
      <c r="A10" s="104" t="s">
        <v>297</v>
      </c>
      <c r="B10" s="105">
        <v>2852.04</v>
      </c>
      <c r="C10" s="104">
        <v>25</v>
      </c>
      <c r="D10" s="105">
        <v>870.6</v>
      </c>
      <c r="E10" s="104">
        <v>9</v>
      </c>
      <c r="F10" s="105">
        <v>3722.64</v>
      </c>
      <c r="G10" s="104">
        <v>34</v>
      </c>
      <c r="I10" s="104" t="s">
        <v>297</v>
      </c>
      <c r="J10" s="105">
        <v>0</v>
      </c>
      <c r="K10" s="104">
        <v>0</v>
      </c>
      <c r="L10" s="105">
        <v>612.33000000000004</v>
      </c>
      <c r="M10" s="104">
        <v>6</v>
      </c>
      <c r="N10" s="105">
        <v>612.33000000000004</v>
      </c>
      <c r="O10" s="104">
        <v>6</v>
      </c>
      <c r="Q10" s="104" t="s">
        <v>297</v>
      </c>
      <c r="R10" s="105">
        <v>2550.81</v>
      </c>
      <c r="S10" s="104">
        <v>17</v>
      </c>
      <c r="T10" s="105">
        <v>1434.73</v>
      </c>
      <c r="U10" s="104">
        <v>8</v>
      </c>
      <c r="V10" s="105">
        <v>3985.54</v>
      </c>
      <c r="W10" s="104">
        <v>25</v>
      </c>
      <c r="Y10" s="104" t="s">
        <v>297</v>
      </c>
      <c r="Z10" s="105">
        <v>3856.94</v>
      </c>
      <c r="AA10" s="104">
        <v>23</v>
      </c>
      <c r="AB10" s="105">
        <v>1644.98</v>
      </c>
      <c r="AC10" s="104">
        <v>8</v>
      </c>
      <c r="AD10" s="105">
        <v>5501.92</v>
      </c>
      <c r="AE10" s="104">
        <v>31</v>
      </c>
    </row>
    <row r="11" spans="1:31" x14ac:dyDescent="0.25">
      <c r="A11" s="104" t="s">
        <v>298</v>
      </c>
      <c r="B11" s="105">
        <v>37437.090000000004</v>
      </c>
      <c r="C11" s="104">
        <v>257</v>
      </c>
      <c r="D11" s="105">
        <v>4414.26</v>
      </c>
      <c r="E11" s="104">
        <v>24</v>
      </c>
      <c r="F11" s="105">
        <v>41851.350000000006</v>
      </c>
      <c r="G11" s="104">
        <v>281</v>
      </c>
      <c r="I11" s="104" t="s">
        <v>298</v>
      </c>
      <c r="J11" s="105">
        <v>480</v>
      </c>
      <c r="K11" s="104">
        <v>3</v>
      </c>
      <c r="L11" s="105">
        <v>4747.5</v>
      </c>
      <c r="M11" s="104">
        <v>17</v>
      </c>
      <c r="N11" s="105">
        <v>5227.5</v>
      </c>
      <c r="O11" s="104">
        <v>20</v>
      </c>
      <c r="Q11" s="104" t="s">
        <v>298</v>
      </c>
      <c r="R11" s="105">
        <v>46307.450000000004</v>
      </c>
      <c r="S11" s="104">
        <v>269</v>
      </c>
      <c r="T11" s="105">
        <v>4714.8600000000006</v>
      </c>
      <c r="U11" s="104">
        <v>16</v>
      </c>
      <c r="V11" s="105">
        <v>51022.310000000005</v>
      </c>
      <c r="W11" s="104">
        <v>285</v>
      </c>
      <c r="Y11" s="104" t="s">
        <v>298</v>
      </c>
      <c r="Z11" s="105">
        <v>57570.649999999994</v>
      </c>
      <c r="AA11" s="104">
        <v>273</v>
      </c>
      <c r="AB11" s="105">
        <v>3233.93</v>
      </c>
      <c r="AC11" s="104">
        <v>15</v>
      </c>
      <c r="AD11" s="105">
        <v>60804.579999999994</v>
      </c>
      <c r="AE11" s="104">
        <v>288</v>
      </c>
    </row>
    <row r="12" spans="1:31" x14ac:dyDescent="0.25">
      <c r="A12" s="104" t="s">
        <v>299</v>
      </c>
      <c r="B12" s="105">
        <v>34433.519999999997</v>
      </c>
      <c r="C12" s="104">
        <v>223</v>
      </c>
      <c r="D12" s="105">
        <v>1486.75</v>
      </c>
      <c r="E12" s="104">
        <v>7</v>
      </c>
      <c r="F12" s="105">
        <v>35920.269999999997</v>
      </c>
      <c r="G12" s="104">
        <v>230</v>
      </c>
      <c r="I12" s="104" t="s">
        <v>299</v>
      </c>
      <c r="J12" s="105">
        <v>2446.96</v>
      </c>
      <c r="K12" s="104">
        <v>11</v>
      </c>
      <c r="L12" s="105">
        <v>1961.75</v>
      </c>
      <c r="M12" s="104">
        <v>7</v>
      </c>
      <c r="N12" s="105">
        <v>4408.71</v>
      </c>
      <c r="O12" s="104">
        <v>18</v>
      </c>
      <c r="Q12" s="104" t="s">
        <v>299</v>
      </c>
      <c r="R12" s="105">
        <v>41739.329999999994</v>
      </c>
      <c r="S12" s="104">
        <v>227</v>
      </c>
      <c r="T12" s="105">
        <v>1073.9100000000001</v>
      </c>
      <c r="U12" s="104">
        <v>8</v>
      </c>
      <c r="V12" s="105">
        <v>42813.24</v>
      </c>
      <c r="W12" s="104">
        <v>235</v>
      </c>
      <c r="Y12" s="104" t="s">
        <v>299</v>
      </c>
      <c r="Z12" s="105">
        <v>49491.81</v>
      </c>
      <c r="AA12" s="104">
        <v>237</v>
      </c>
      <c r="AB12" s="105">
        <v>2410.4899999999998</v>
      </c>
      <c r="AC12" s="104">
        <v>12</v>
      </c>
      <c r="AD12" s="105">
        <v>51902.299999999996</v>
      </c>
      <c r="AE12" s="104">
        <v>249</v>
      </c>
    </row>
    <row r="13" spans="1:31" x14ac:dyDescent="0.25">
      <c r="A13" s="104" t="s">
        <v>300</v>
      </c>
      <c r="B13" s="105">
        <v>9890.57</v>
      </c>
      <c r="C13" s="104">
        <v>73</v>
      </c>
      <c r="D13" s="105">
        <v>1499.65</v>
      </c>
      <c r="E13" s="104">
        <v>8</v>
      </c>
      <c r="F13" s="105">
        <v>11390.22</v>
      </c>
      <c r="G13" s="104">
        <v>81</v>
      </c>
      <c r="I13" s="104" t="s">
        <v>300</v>
      </c>
      <c r="J13" s="105">
        <v>285.14999999999998</v>
      </c>
      <c r="K13" s="104">
        <v>2</v>
      </c>
      <c r="L13" s="105">
        <v>1270.01</v>
      </c>
      <c r="M13" s="104">
        <v>9</v>
      </c>
      <c r="N13" s="105">
        <v>1555.1599999999999</v>
      </c>
      <c r="O13" s="104">
        <v>11</v>
      </c>
      <c r="Q13" s="104" t="s">
        <v>300</v>
      </c>
      <c r="R13" s="105">
        <v>10165.73</v>
      </c>
      <c r="S13" s="104">
        <v>62</v>
      </c>
      <c r="T13" s="105">
        <v>2288.4700000000003</v>
      </c>
      <c r="U13" s="104">
        <v>8</v>
      </c>
      <c r="V13" s="105">
        <v>12454.2</v>
      </c>
      <c r="W13" s="104">
        <v>70</v>
      </c>
      <c r="Y13" s="104" t="s">
        <v>300</v>
      </c>
      <c r="Z13" s="105">
        <v>13511.939999999999</v>
      </c>
      <c r="AA13" s="104">
        <v>70</v>
      </c>
      <c r="AB13" s="105">
        <v>2170.73</v>
      </c>
      <c r="AC13" s="104">
        <v>10</v>
      </c>
      <c r="AD13" s="105">
        <v>15682.669999999998</v>
      </c>
      <c r="AE13" s="104">
        <v>80</v>
      </c>
    </row>
    <row r="14" spans="1:31" x14ac:dyDescent="0.25">
      <c r="A14" s="104" t="s">
        <v>301</v>
      </c>
      <c r="B14" s="105">
        <v>6940.7000000000007</v>
      </c>
      <c r="C14" s="104">
        <v>52</v>
      </c>
      <c r="D14" s="105">
        <v>0</v>
      </c>
      <c r="E14" s="104">
        <v>0</v>
      </c>
      <c r="F14" s="105">
        <v>6940.7000000000007</v>
      </c>
      <c r="G14" s="104">
        <v>52</v>
      </c>
      <c r="I14" s="104" t="s">
        <v>301</v>
      </c>
      <c r="J14" s="105">
        <v>314.39999999999998</v>
      </c>
      <c r="K14" s="104">
        <v>3</v>
      </c>
      <c r="L14" s="105">
        <v>0</v>
      </c>
      <c r="M14" s="104">
        <v>0</v>
      </c>
      <c r="N14" s="105">
        <v>314.39999999999998</v>
      </c>
      <c r="O14" s="104">
        <v>3</v>
      </c>
      <c r="Q14" s="104" t="s">
        <v>301</v>
      </c>
      <c r="R14" s="105">
        <v>6052.38</v>
      </c>
      <c r="S14" s="104">
        <v>52</v>
      </c>
      <c r="T14" s="105">
        <v>0</v>
      </c>
      <c r="U14" s="104">
        <v>0</v>
      </c>
      <c r="V14" s="105">
        <v>6052.38</v>
      </c>
      <c r="W14" s="104">
        <v>52</v>
      </c>
      <c r="Y14" s="104" t="s">
        <v>301</v>
      </c>
      <c r="Z14" s="105">
        <v>7538.32</v>
      </c>
      <c r="AA14" s="104">
        <v>41</v>
      </c>
      <c r="AB14" s="105">
        <v>0</v>
      </c>
      <c r="AC14" s="104">
        <v>0</v>
      </c>
      <c r="AD14" s="105">
        <v>7538.32</v>
      </c>
      <c r="AE14" s="104">
        <v>41</v>
      </c>
    </row>
    <row r="15" spans="1:31" x14ac:dyDescent="0.25">
      <c r="A15" s="104" t="s">
        <v>302</v>
      </c>
      <c r="B15" s="105">
        <v>41173.519999999997</v>
      </c>
      <c r="C15" s="104">
        <v>258</v>
      </c>
      <c r="D15" s="105">
        <v>1838.3</v>
      </c>
      <c r="E15" s="104">
        <v>10</v>
      </c>
      <c r="F15" s="105">
        <v>43011.82</v>
      </c>
      <c r="G15" s="104">
        <v>268</v>
      </c>
      <c r="I15" s="104" t="s">
        <v>302</v>
      </c>
      <c r="J15" s="105">
        <v>1615.21</v>
      </c>
      <c r="K15" s="104">
        <v>8</v>
      </c>
      <c r="L15" s="105">
        <v>3219.55</v>
      </c>
      <c r="M15" s="104">
        <v>8</v>
      </c>
      <c r="N15" s="105">
        <v>4834.76</v>
      </c>
      <c r="O15" s="104">
        <v>16</v>
      </c>
      <c r="Q15" s="104" t="s">
        <v>302</v>
      </c>
      <c r="R15" s="105">
        <v>42878.880000000005</v>
      </c>
      <c r="S15" s="104">
        <v>259</v>
      </c>
      <c r="T15" s="105">
        <v>1526.4</v>
      </c>
      <c r="U15" s="104">
        <v>5</v>
      </c>
      <c r="V15" s="105">
        <v>44405.280000000006</v>
      </c>
      <c r="W15" s="104">
        <v>264</v>
      </c>
      <c r="Y15" s="104" t="s">
        <v>302</v>
      </c>
      <c r="Z15" s="105">
        <v>54235.819999999992</v>
      </c>
      <c r="AA15" s="104">
        <v>257</v>
      </c>
      <c r="AB15" s="105">
        <v>952.08</v>
      </c>
      <c r="AC15" s="104">
        <v>4</v>
      </c>
      <c r="AD15" s="105">
        <v>55187.899999999994</v>
      </c>
      <c r="AE15" s="104">
        <v>261</v>
      </c>
    </row>
    <row r="16" spans="1:31" x14ac:dyDescent="0.25">
      <c r="A16" s="104" t="s">
        <v>303</v>
      </c>
      <c r="B16" s="105">
        <v>191141.07000000007</v>
      </c>
      <c r="C16" s="104">
        <v>1291</v>
      </c>
      <c r="D16" s="105">
        <v>25941.48</v>
      </c>
      <c r="E16" s="104">
        <v>54</v>
      </c>
      <c r="F16" s="105">
        <v>217082.55000000008</v>
      </c>
      <c r="G16" s="104">
        <v>1345</v>
      </c>
      <c r="I16" s="104" t="s">
        <v>303</v>
      </c>
      <c r="J16" s="105">
        <v>10683.640000000001</v>
      </c>
      <c r="K16" s="104">
        <v>62</v>
      </c>
      <c r="L16" s="105">
        <v>14575.220000000001</v>
      </c>
      <c r="M16" s="104">
        <v>54</v>
      </c>
      <c r="N16" s="105">
        <v>25258.86</v>
      </c>
      <c r="O16" s="104">
        <v>116</v>
      </c>
      <c r="Q16" s="104" t="s">
        <v>303</v>
      </c>
      <c r="R16" s="105">
        <v>210085.02</v>
      </c>
      <c r="S16" s="104">
        <v>1301</v>
      </c>
      <c r="T16" s="105">
        <v>21814.910000000003</v>
      </c>
      <c r="U16" s="104">
        <v>61</v>
      </c>
      <c r="V16" s="105">
        <v>231899.93</v>
      </c>
      <c r="W16" s="104">
        <v>1362</v>
      </c>
      <c r="Y16" s="104" t="s">
        <v>303</v>
      </c>
      <c r="Z16" s="105">
        <v>265901.22000000003</v>
      </c>
      <c r="AA16" s="104">
        <v>1353</v>
      </c>
      <c r="AB16" s="105">
        <v>15316.59</v>
      </c>
      <c r="AC16" s="104">
        <v>58</v>
      </c>
      <c r="AD16" s="105">
        <v>281217.81000000006</v>
      </c>
      <c r="AE16" s="104">
        <v>1411</v>
      </c>
    </row>
    <row r="17" spans="1:31" x14ac:dyDescent="0.25">
      <c r="A17" s="104" t="s">
        <v>304</v>
      </c>
      <c r="B17" s="105">
        <v>83165.960000000006</v>
      </c>
      <c r="C17" s="104">
        <v>571</v>
      </c>
      <c r="D17" s="105">
        <v>17142.810000000001</v>
      </c>
      <c r="E17" s="104">
        <v>85</v>
      </c>
      <c r="F17" s="105">
        <v>100308.77</v>
      </c>
      <c r="G17" s="104">
        <v>656</v>
      </c>
      <c r="I17" s="104" t="s">
        <v>304</v>
      </c>
      <c r="J17" s="105">
        <v>4860</v>
      </c>
      <c r="K17" s="104">
        <v>26</v>
      </c>
      <c r="L17" s="105">
        <v>23961.279999999999</v>
      </c>
      <c r="M17" s="104">
        <v>87</v>
      </c>
      <c r="N17" s="105">
        <v>28821.279999999999</v>
      </c>
      <c r="O17" s="104">
        <v>113</v>
      </c>
      <c r="Q17" s="104" t="s">
        <v>304</v>
      </c>
      <c r="R17" s="105">
        <v>104751.12000000001</v>
      </c>
      <c r="S17" s="104">
        <v>548</v>
      </c>
      <c r="T17" s="105">
        <v>26019.93</v>
      </c>
      <c r="U17" s="104">
        <v>83</v>
      </c>
      <c r="V17" s="105">
        <v>130771.05000000002</v>
      </c>
      <c r="W17" s="104">
        <v>631</v>
      </c>
      <c r="Y17" s="104" t="s">
        <v>304</v>
      </c>
      <c r="Z17" s="105">
        <v>131164.62</v>
      </c>
      <c r="AA17" s="104">
        <v>577</v>
      </c>
      <c r="AB17" s="105">
        <v>19328.480000000003</v>
      </c>
      <c r="AC17" s="104">
        <v>75</v>
      </c>
      <c r="AD17" s="105">
        <v>150493.1</v>
      </c>
      <c r="AE17" s="104">
        <v>652</v>
      </c>
    </row>
    <row r="18" spans="1:31" x14ac:dyDescent="0.25">
      <c r="A18" s="104" t="s">
        <v>305</v>
      </c>
      <c r="B18" s="105">
        <v>1006.77</v>
      </c>
      <c r="C18" s="104">
        <v>6</v>
      </c>
      <c r="D18" s="105">
        <v>438</v>
      </c>
      <c r="E18" s="104">
        <v>3</v>
      </c>
      <c r="F18" s="105">
        <v>1444.77</v>
      </c>
      <c r="G18" s="104">
        <v>9</v>
      </c>
      <c r="I18" s="104" t="s">
        <v>305</v>
      </c>
      <c r="J18" s="105">
        <v>373.7</v>
      </c>
      <c r="K18" s="104">
        <v>2</v>
      </c>
      <c r="L18" s="105">
        <v>666.5</v>
      </c>
      <c r="M18" s="104">
        <v>3</v>
      </c>
      <c r="N18" s="105">
        <v>1040.2</v>
      </c>
      <c r="O18" s="104">
        <v>5</v>
      </c>
      <c r="Q18" s="104" t="s">
        <v>305</v>
      </c>
      <c r="R18" s="105">
        <v>1205.4000000000001</v>
      </c>
      <c r="S18" s="104">
        <v>6</v>
      </c>
      <c r="T18" s="105">
        <v>916.5</v>
      </c>
      <c r="U18" s="104">
        <v>3</v>
      </c>
      <c r="V18" s="105">
        <v>2121.9</v>
      </c>
      <c r="W18" s="104">
        <v>9</v>
      </c>
      <c r="Y18" s="104" t="s">
        <v>305</v>
      </c>
      <c r="Z18" s="105">
        <v>1613.5</v>
      </c>
      <c r="AA18" s="104">
        <v>8</v>
      </c>
      <c r="AB18" s="105">
        <v>823.75</v>
      </c>
      <c r="AC18" s="104">
        <v>4</v>
      </c>
      <c r="AD18" s="105">
        <v>2437.25</v>
      </c>
      <c r="AE18" s="104">
        <v>12</v>
      </c>
    </row>
    <row r="19" spans="1:31" x14ac:dyDescent="0.25">
      <c r="A19" s="104" t="s">
        <v>306</v>
      </c>
      <c r="B19" s="105">
        <v>765.1</v>
      </c>
      <c r="C19" s="104">
        <v>6</v>
      </c>
      <c r="D19" s="105">
        <v>0</v>
      </c>
      <c r="E19" s="104">
        <v>0</v>
      </c>
      <c r="F19" s="105">
        <v>765.1</v>
      </c>
      <c r="G19" s="104">
        <v>6</v>
      </c>
      <c r="I19" s="104" t="s">
        <v>307</v>
      </c>
      <c r="J19" s="105">
        <v>0</v>
      </c>
      <c r="K19" s="104">
        <v>0</v>
      </c>
      <c r="L19" s="105">
        <v>1098.25</v>
      </c>
      <c r="M19" s="104">
        <v>3</v>
      </c>
      <c r="N19" s="105">
        <v>1098.25</v>
      </c>
      <c r="O19" s="104">
        <v>3</v>
      </c>
      <c r="Q19" s="104" t="s">
        <v>306</v>
      </c>
      <c r="R19" s="105">
        <v>1606.75</v>
      </c>
      <c r="S19" s="104">
        <v>14</v>
      </c>
      <c r="T19" s="105">
        <v>0</v>
      </c>
      <c r="U19" s="104">
        <v>0</v>
      </c>
      <c r="V19" s="105">
        <v>1606.75</v>
      </c>
      <c r="W19" s="104">
        <v>14</v>
      </c>
      <c r="Y19" s="104" t="s">
        <v>306</v>
      </c>
      <c r="Z19" s="105">
        <v>1878.13</v>
      </c>
      <c r="AA19" s="104">
        <v>12</v>
      </c>
      <c r="AB19" s="105">
        <v>0</v>
      </c>
      <c r="AC19" s="104">
        <v>0</v>
      </c>
      <c r="AD19" s="105">
        <v>1878.13</v>
      </c>
      <c r="AE19" s="104">
        <v>12</v>
      </c>
    </row>
    <row r="20" spans="1:31" x14ac:dyDescent="0.25">
      <c r="A20" s="104" t="s">
        <v>307</v>
      </c>
      <c r="B20" s="105">
        <v>1415.09</v>
      </c>
      <c r="C20" s="104">
        <v>11</v>
      </c>
      <c r="D20" s="105">
        <v>619</v>
      </c>
      <c r="E20" s="104">
        <v>3</v>
      </c>
      <c r="F20" s="105">
        <v>2034.09</v>
      </c>
      <c r="G20" s="104">
        <v>14</v>
      </c>
      <c r="I20" s="104" t="s">
        <v>308</v>
      </c>
      <c r="J20" s="105">
        <v>274.13</v>
      </c>
      <c r="K20" s="104">
        <v>2</v>
      </c>
      <c r="L20" s="105">
        <v>1070.97</v>
      </c>
      <c r="M20" s="104">
        <v>7</v>
      </c>
      <c r="N20" s="105">
        <v>1345.1</v>
      </c>
      <c r="O20" s="104">
        <v>9</v>
      </c>
      <c r="Q20" s="104" t="s">
        <v>307</v>
      </c>
      <c r="R20" s="105">
        <v>1702.4299999999998</v>
      </c>
      <c r="S20" s="104">
        <v>9</v>
      </c>
      <c r="T20" s="105">
        <v>783.5</v>
      </c>
      <c r="U20" s="104">
        <v>3</v>
      </c>
      <c r="V20" s="105">
        <v>2485.9299999999998</v>
      </c>
      <c r="W20" s="104">
        <v>12</v>
      </c>
      <c r="Y20" s="104" t="s">
        <v>307</v>
      </c>
      <c r="Z20" s="105">
        <v>2038.53</v>
      </c>
      <c r="AA20" s="104">
        <v>13</v>
      </c>
      <c r="AB20" s="105">
        <v>314.5</v>
      </c>
      <c r="AC20" s="104">
        <v>1</v>
      </c>
      <c r="AD20" s="105">
        <v>2353.0299999999997</v>
      </c>
      <c r="AE20" s="104">
        <v>14</v>
      </c>
    </row>
    <row r="21" spans="1:31" x14ac:dyDescent="0.25">
      <c r="A21" s="104" t="s">
        <v>308</v>
      </c>
      <c r="B21" s="105">
        <v>11615.15</v>
      </c>
      <c r="C21" s="104">
        <v>86</v>
      </c>
      <c r="D21" s="105">
        <v>819.31</v>
      </c>
      <c r="E21" s="104">
        <v>7</v>
      </c>
      <c r="F21" s="105">
        <v>12434.46</v>
      </c>
      <c r="G21" s="104">
        <v>93</v>
      </c>
      <c r="I21" s="104" t="s">
        <v>309</v>
      </c>
      <c r="J21" s="105">
        <v>1043.7</v>
      </c>
      <c r="K21" s="104">
        <v>4</v>
      </c>
      <c r="L21" s="105">
        <v>640.25</v>
      </c>
      <c r="M21" s="104">
        <v>2</v>
      </c>
      <c r="N21" s="105">
        <v>1683.95</v>
      </c>
      <c r="O21" s="104">
        <v>6</v>
      </c>
      <c r="Q21" s="104" t="s">
        <v>308</v>
      </c>
      <c r="R21" s="105">
        <v>13937.849999999999</v>
      </c>
      <c r="S21" s="104">
        <v>89</v>
      </c>
      <c r="T21" s="105">
        <v>2133.2399999999998</v>
      </c>
      <c r="U21" s="104">
        <v>15</v>
      </c>
      <c r="V21" s="105">
        <v>16071.089999999998</v>
      </c>
      <c r="W21" s="104">
        <v>104</v>
      </c>
      <c r="Y21" s="104" t="s">
        <v>308</v>
      </c>
      <c r="Z21" s="105">
        <v>15194.369999999999</v>
      </c>
      <c r="AA21" s="104">
        <v>88</v>
      </c>
      <c r="AB21" s="105">
        <v>1812.44</v>
      </c>
      <c r="AC21" s="104">
        <v>10</v>
      </c>
      <c r="AD21" s="105">
        <v>17006.809999999998</v>
      </c>
      <c r="AE21" s="104">
        <v>98</v>
      </c>
    </row>
    <row r="22" spans="1:31" x14ac:dyDescent="0.25">
      <c r="A22" s="104" t="s">
        <v>309</v>
      </c>
      <c r="B22" s="105">
        <v>5864.7300000000005</v>
      </c>
      <c r="C22" s="104">
        <v>31</v>
      </c>
      <c r="D22" s="105">
        <v>462.5</v>
      </c>
      <c r="E22" s="104">
        <v>2</v>
      </c>
      <c r="F22" s="105">
        <v>6327.2300000000005</v>
      </c>
      <c r="G22" s="104">
        <v>33</v>
      </c>
      <c r="I22" s="104" t="s">
        <v>310</v>
      </c>
      <c r="J22" s="105">
        <v>14745.669999999998</v>
      </c>
      <c r="K22" s="104">
        <v>78</v>
      </c>
      <c r="L22" s="105">
        <v>14619.18</v>
      </c>
      <c r="M22" s="104">
        <v>49</v>
      </c>
      <c r="N22" s="105">
        <v>29364.85</v>
      </c>
      <c r="O22" s="104">
        <v>127</v>
      </c>
      <c r="Q22" s="104" t="s">
        <v>309</v>
      </c>
      <c r="R22" s="105">
        <v>7021.1400000000012</v>
      </c>
      <c r="S22" s="104">
        <v>34</v>
      </c>
      <c r="T22" s="105">
        <v>1832.54</v>
      </c>
      <c r="U22" s="104">
        <v>6</v>
      </c>
      <c r="V22" s="105">
        <v>8853.68</v>
      </c>
      <c r="W22" s="104">
        <v>40</v>
      </c>
      <c r="Y22" s="104" t="s">
        <v>309</v>
      </c>
      <c r="Z22" s="105">
        <v>8442.93</v>
      </c>
      <c r="AA22" s="104">
        <v>38</v>
      </c>
      <c r="AB22" s="105">
        <v>421.38</v>
      </c>
      <c r="AC22" s="104">
        <v>4</v>
      </c>
      <c r="AD22" s="105">
        <v>8864.31</v>
      </c>
      <c r="AE22" s="104">
        <v>42</v>
      </c>
    </row>
    <row r="23" spans="1:31" x14ac:dyDescent="0.25">
      <c r="A23" s="104" t="s">
        <v>310</v>
      </c>
      <c r="B23" s="105">
        <v>315099.11999999994</v>
      </c>
      <c r="C23" s="104">
        <v>2108</v>
      </c>
      <c r="D23" s="105">
        <v>11859.68</v>
      </c>
      <c r="E23" s="104">
        <v>52</v>
      </c>
      <c r="F23" s="105">
        <v>326958.79999999993</v>
      </c>
      <c r="G23" s="104">
        <v>2160</v>
      </c>
      <c r="I23" s="104" t="s">
        <v>311</v>
      </c>
      <c r="J23" s="105">
        <v>776.8</v>
      </c>
      <c r="K23" s="104">
        <v>4</v>
      </c>
      <c r="L23" s="105">
        <v>0</v>
      </c>
      <c r="M23" s="104">
        <v>0</v>
      </c>
      <c r="N23" s="105">
        <v>776.8</v>
      </c>
      <c r="O23" s="104">
        <v>4</v>
      </c>
      <c r="Q23" s="104" t="s">
        <v>310</v>
      </c>
      <c r="R23" s="105">
        <v>401134.46999999986</v>
      </c>
      <c r="S23" s="104">
        <v>2069</v>
      </c>
      <c r="T23" s="105">
        <v>21518.84</v>
      </c>
      <c r="U23" s="104">
        <v>57</v>
      </c>
      <c r="V23" s="105">
        <v>422653.30999999988</v>
      </c>
      <c r="W23" s="104">
        <v>2126</v>
      </c>
      <c r="Y23" s="104" t="s">
        <v>310</v>
      </c>
      <c r="Z23" s="105">
        <v>483293.40000000008</v>
      </c>
      <c r="AA23" s="104">
        <v>2184</v>
      </c>
      <c r="AB23" s="105">
        <v>14381.840000000002</v>
      </c>
      <c r="AC23" s="104">
        <v>67</v>
      </c>
      <c r="AD23" s="105">
        <v>497675.24000000011</v>
      </c>
      <c r="AE23" s="104">
        <v>2251</v>
      </c>
    </row>
    <row r="24" spans="1:31" x14ac:dyDescent="0.25">
      <c r="A24" s="104" t="s">
        <v>311</v>
      </c>
      <c r="B24" s="105">
        <v>10154.5</v>
      </c>
      <c r="C24" s="104">
        <v>49</v>
      </c>
      <c r="D24" s="105">
        <v>0</v>
      </c>
      <c r="E24" s="104">
        <v>0</v>
      </c>
      <c r="F24" s="105">
        <v>10154.5</v>
      </c>
      <c r="G24" s="104">
        <v>49</v>
      </c>
      <c r="I24" s="104" t="s">
        <v>312</v>
      </c>
      <c r="J24" s="105">
        <v>596.70000000000005</v>
      </c>
      <c r="K24" s="104">
        <v>5</v>
      </c>
      <c r="L24" s="105">
        <v>3033.4</v>
      </c>
      <c r="M24" s="104">
        <v>10</v>
      </c>
      <c r="N24" s="105">
        <v>3630.1000000000004</v>
      </c>
      <c r="O24" s="104">
        <v>15</v>
      </c>
      <c r="Q24" s="104" t="s">
        <v>311</v>
      </c>
      <c r="R24" s="105">
        <v>10874.140000000003</v>
      </c>
      <c r="S24" s="104">
        <v>52</v>
      </c>
      <c r="T24" s="105">
        <v>0</v>
      </c>
      <c r="U24" s="104">
        <v>0</v>
      </c>
      <c r="V24" s="105">
        <v>10874.140000000003</v>
      </c>
      <c r="W24" s="104">
        <v>52</v>
      </c>
      <c r="Y24" s="104" t="s">
        <v>311</v>
      </c>
      <c r="Z24" s="105">
        <v>13625.380000000003</v>
      </c>
      <c r="AA24" s="104">
        <v>47</v>
      </c>
      <c r="AB24" s="105">
        <v>0</v>
      </c>
      <c r="AC24" s="104">
        <v>0</v>
      </c>
      <c r="AD24" s="105">
        <v>13625.380000000003</v>
      </c>
      <c r="AE24" s="104">
        <v>47</v>
      </c>
    </row>
    <row r="25" spans="1:31" x14ac:dyDescent="0.25">
      <c r="A25" s="104" t="s">
        <v>313</v>
      </c>
      <c r="B25" s="105">
        <v>1187.5</v>
      </c>
      <c r="C25" s="104">
        <v>7</v>
      </c>
      <c r="D25" s="105">
        <v>0</v>
      </c>
      <c r="E25" s="104">
        <v>0</v>
      </c>
      <c r="F25" s="105">
        <v>1187.5</v>
      </c>
      <c r="G25" s="104">
        <v>7</v>
      </c>
      <c r="I25" s="104" t="s">
        <v>314</v>
      </c>
      <c r="J25" s="105">
        <v>1511.77</v>
      </c>
      <c r="K25" s="104">
        <v>9</v>
      </c>
      <c r="L25" s="105">
        <v>1834.05</v>
      </c>
      <c r="M25" s="104">
        <v>6</v>
      </c>
      <c r="N25" s="105">
        <v>3345.8199999999997</v>
      </c>
      <c r="O25" s="104">
        <v>15</v>
      </c>
      <c r="Q25" s="104" t="s">
        <v>313</v>
      </c>
      <c r="R25" s="105">
        <v>2260.7600000000002</v>
      </c>
      <c r="S25" s="104">
        <v>12</v>
      </c>
      <c r="T25" s="105">
        <v>0</v>
      </c>
      <c r="U25" s="104">
        <v>0</v>
      </c>
      <c r="V25" s="105">
        <v>2260.7600000000002</v>
      </c>
      <c r="W25" s="104">
        <v>12</v>
      </c>
      <c r="Y25" s="104" t="s">
        <v>313</v>
      </c>
      <c r="Z25" s="105">
        <v>2757.25</v>
      </c>
      <c r="AA25" s="104">
        <v>13</v>
      </c>
      <c r="AB25" s="105">
        <v>0</v>
      </c>
      <c r="AC25" s="104">
        <v>0</v>
      </c>
      <c r="AD25" s="105">
        <v>2757.25</v>
      </c>
      <c r="AE25" s="104">
        <v>13</v>
      </c>
    </row>
    <row r="26" spans="1:31" x14ac:dyDescent="0.25">
      <c r="A26" s="104" t="s">
        <v>312</v>
      </c>
      <c r="B26" s="105">
        <v>12726.309999999998</v>
      </c>
      <c r="C26" s="104">
        <v>86</v>
      </c>
      <c r="D26" s="105">
        <v>1884.47</v>
      </c>
      <c r="E26" s="104">
        <v>10</v>
      </c>
      <c r="F26" s="105">
        <v>14610.779999999997</v>
      </c>
      <c r="G26" s="104">
        <v>96</v>
      </c>
      <c r="I26" s="104" t="s">
        <v>315</v>
      </c>
      <c r="J26" s="105">
        <v>0</v>
      </c>
      <c r="K26" s="104">
        <v>0</v>
      </c>
      <c r="L26" s="105">
        <v>730.75</v>
      </c>
      <c r="M26" s="104">
        <v>3</v>
      </c>
      <c r="N26" s="105">
        <v>730.75</v>
      </c>
      <c r="O26" s="104">
        <v>3</v>
      </c>
      <c r="Q26" s="104" t="s">
        <v>312</v>
      </c>
      <c r="R26" s="105">
        <v>14387.28</v>
      </c>
      <c r="S26" s="104">
        <v>84</v>
      </c>
      <c r="T26" s="105">
        <v>3184.45</v>
      </c>
      <c r="U26" s="104">
        <v>10</v>
      </c>
      <c r="V26" s="105">
        <v>17571.73</v>
      </c>
      <c r="W26" s="104">
        <v>94</v>
      </c>
      <c r="Y26" s="104" t="s">
        <v>312</v>
      </c>
      <c r="Z26" s="105">
        <v>18809.16</v>
      </c>
      <c r="AA26" s="104">
        <v>88</v>
      </c>
      <c r="AB26" s="105">
        <v>2509.9899999999998</v>
      </c>
      <c r="AC26" s="104">
        <v>9</v>
      </c>
      <c r="AD26" s="105">
        <v>21319.15</v>
      </c>
      <c r="AE26" s="104">
        <v>97</v>
      </c>
    </row>
    <row r="27" spans="1:31" x14ac:dyDescent="0.25">
      <c r="A27" s="104" t="s">
        <v>314</v>
      </c>
      <c r="B27" s="105">
        <v>36334.960000000006</v>
      </c>
      <c r="C27" s="104">
        <v>212</v>
      </c>
      <c r="D27" s="105">
        <v>1221.69</v>
      </c>
      <c r="E27" s="104">
        <v>6</v>
      </c>
      <c r="F27" s="105">
        <v>37556.650000000009</v>
      </c>
      <c r="G27" s="104">
        <v>218</v>
      </c>
      <c r="I27" s="104" t="s">
        <v>316</v>
      </c>
      <c r="J27" s="105">
        <v>1912.43</v>
      </c>
      <c r="K27" s="104">
        <v>8</v>
      </c>
      <c r="L27" s="105">
        <v>2213.35</v>
      </c>
      <c r="M27" s="104">
        <v>12</v>
      </c>
      <c r="N27" s="105">
        <v>4125.78</v>
      </c>
      <c r="O27" s="104">
        <v>20</v>
      </c>
      <c r="Q27" s="104" t="s">
        <v>314</v>
      </c>
      <c r="R27" s="105">
        <v>38751.369999999995</v>
      </c>
      <c r="S27" s="104">
        <v>214</v>
      </c>
      <c r="T27" s="105">
        <v>852.5</v>
      </c>
      <c r="U27" s="104">
        <v>4</v>
      </c>
      <c r="V27" s="105">
        <v>39603.869999999995</v>
      </c>
      <c r="W27" s="104">
        <v>218</v>
      </c>
      <c r="Y27" s="104" t="s">
        <v>314</v>
      </c>
      <c r="Z27" s="105">
        <v>54589.62</v>
      </c>
      <c r="AA27" s="104">
        <v>229</v>
      </c>
      <c r="AB27" s="105">
        <v>280</v>
      </c>
      <c r="AC27" s="104">
        <v>1</v>
      </c>
      <c r="AD27" s="105">
        <v>54869.62</v>
      </c>
      <c r="AE27" s="104">
        <v>230</v>
      </c>
    </row>
    <row r="28" spans="1:31" x14ac:dyDescent="0.25">
      <c r="A28" s="104" t="s">
        <v>315</v>
      </c>
      <c r="B28" s="105">
        <v>2741.92</v>
      </c>
      <c r="C28" s="104">
        <v>21</v>
      </c>
      <c r="D28" s="105">
        <v>360.75</v>
      </c>
      <c r="E28" s="104">
        <v>2</v>
      </c>
      <c r="F28" s="105">
        <v>3102.67</v>
      </c>
      <c r="G28" s="104">
        <v>23</v>
      </c>
      <c r="I28" s="104" t="s">
        <v>317</v>
      </c>
      <c r="J28" s="105">
        <v>1373.53</v>
      </c>
      <c r="K28" s="104">
        <v>7</v>
      </c>
      <c r="L28" s="105">
        <v>989.88</v>
      </c>
      <c r="M28" s="104">
        <v>4</v>
      </c>
      <c r="N28" s="105">
        <v>2363.41</v>
      </c>
      <c r="O28" s="104">
        <v>11</v>
      </c>
      <c r="Q28" s="104" t="s">
        <v>315</v>
      </c>
      <c r="R28" s="105">
        <v>3797.4700000000003</v>
      </c>
      <c r="S28" s="104">
        <v>27</v>
      </c>
      <c r="T28" s="105">
        <v>1544.75</v>
      </c>
      <c r="U28" s="104">
        <v>3</v>
      </c>
      <c r="V28" s="105">
        <v>5342.22</v>
      </c>
      <c r="W28" s="104">
        <v>30</v>
      </c>
      <c r="Y28" s="104" t="s">
        <v>315</v>
      </c>
      <c r="Z28" s="105">
        <v>5583.95</v>
      </c>
      <c r="AA28" s="104">
        <v>32</v>
      </c>
      <c r="AB28" s="105">
        <v>1850</v>
      </c>
      <c r="AC28" s="104">
        <v>4</v>
      </c>
      <c r="AD28" s="105">
        <v>7433.95</v>
      </c>
      <c r="AE28" s="104">
        <v>36</v>
      </c>
    </row>
    <row r="29" spans="1:31" x14ac:dyDescent="0.25">
      <c r="A29" s="104" t="s">
        <v>316</v>
      </c>
      <c r="B29" s="105">
        <v>32433.440000000006</v>
      </c>
      <c r="C29" s="104">
        <v>209</v>
      </c>
      <c r="D29" s="105">
        <v>1455.7199999999998</v>
      </c>
      <c r="E29" s="104">
        <v>15</v>
      </c>
      <c r="F29" s="105">
        <v>33889.160000000003</v>
      </c>
      <c r="G29" s="104">
        <v>224</v>
      </c>
      <c r="I29" s="104" t="s">
        <v>318</v>
      </c>
      <c r="J29" s="105">
        <v>82.8</v>
      </c>
      <c r="K29" s="104">
        <v>1</v>
      </c>
      <c r="L29" s="105">
        <v>0</v>
      </c>
      <c r="M29" s="104">
        <v>0</v>
      </c>
      <c r="N29" s="105">
        <v>82.8</v>
      </c>
      <c r="O29" s="104">
        <v>1</v>
      </c>
      <c r="Q29" s="104" t="s">
        <v>316</v>
      </c>
      <c r="R29" s="105">
        <v>41817.619999999995</v>
      </c>
      <c r="S29" s="104">
        <v>208</v>
      </c>
      <c r="T29" s="105">
        <v>2934.46</v>
      </c>
      <c r="U29" s="104">
        <v>15</v>
      </c>
      <c r="V29" s="105">
        <v>44752.079999999994</v>
      </c>
      <c r="W29" s="104">
        <v>223</v>
      </c>
      <c r="Y29" s="104" t="s">
        <v>316</v>
      </c>
      <c r="Z29" s="105">
        <v>47780.630000000005</v>
      </c>
      <c r="AA29" s="104">
        <v>210</v>
      </c>
      <c r="AB29" s="105">
        <v>1575.82</v>
      </c>
      <c r="AC29" s="104">
        <v>12</v>
      </c>
      <c r="AD29" s="105">
        <v>49356.450000000004</v>
      </c>
      <c r="AE29" s="104">
        <v>222</v>
      </c>
    </row>
    <row r="30" spans="1:31" x14ac:dyDescent="0.25">
      <c r="A30" s="104" t="s">
        <v>317</v>
      </c>
      <c r="B30" s="105">
        <v>32373.739999999998</v>
      </c>
      <c r="C30" s="104">
        <v>206</v>
      </c>
      <c r="D30" s="105">
        <v>112.6</v>
      </c>
      <c r="E30" s="104">
        <v>2</v>
      </c>
      <c r="F30" s="105">
        <v>32486.339999999997</v>
      </c>
      <c r="G30" s="104">
        <v>208</v>
      </c>
      <c r="I30" s="104" t="s">
        <v>319</v>
      </c>
      <c r="J30" s="105">
        <v>14438.82</v>
      </c>
      <c r="K30" s="104">
        <v>71</v>
      </c>
      <c r="L30" s="105">
        <v>7572.46</v>
      </c>
      <c r="M30" s="104">
        <v>28</v>
      </c>
      <c r="N30" s="105">
        <v>22011.279999999999</v>
      </c>
      <c r="O30" s="104">
        <v>99</v>
      </c>
      <c r="Q30" s="104" t="s">
        <v>317</v>
      </c>
      <c r="R30" s="105">
        <v>35444.22</v>
      </c>
      <c r="S30" s="104">
        <v>192</v>
      </c>
      <c r="T30" s="105">
        <v>2598.59</v>
      </c>
      <c r="U30" s="104">
        <v>7</v>
      </c>
      <c r="V30" s="105">
        <v>38042.81</v>
      </c>
      <c r="W30" s="104">
        <v>199</v>
      </c>
      <c r="Y30" s="104" t="s">
        <v>317</v>
      </c>
      <c r="Z30" s="105">
        <v>43094.170000000013</v>
      </c>
      <c r="AA30" s="104">
        <v>199</v>
      </c>
      <c r="AB30" s="105">
        <v>1600.48</v>
      </c>
      <c r="AC30" s="104">
        <v>7</v>
      </c>
      <c r="AD30" s="105">
        <v>44694.650000000016</v>
      </c>
      <c r="AE30" s="104">
        <v>206</v>
      </c>
    </row>
    <row r="31" spans="1:31" x14ac:dyDescent="0.25">
      <c r="A31" s="104" t="s">
        <v>318</v>
      </c>
      <c r="B31" s="105">
        <v>1438.8600000000001</v>
      </c>
      <c r="C31" s="104">
        <v>18</v>
      </c>
      <c r="D31" s="105">
        <v>0</v>
      </c>
      <c r="E31" s="104">
        <v>0</v>
      </c>
      <c r="F31" s="105">
        <v>1438.8600000000001</v>
      </c>
      <c r="G31" s="104">
        <v>18</v>
      </c>
      <c r="I31" s="104" t="s">
        <v>320</v>
      </c>
      <c r="J31" s="105">
        <v>0</v>
      </c>
      <c r="K31" s="104">
        <v>0</v>
      </c>
      <c r="L31" s="105">
        <v>1725.84</v>
      </c>
      <c r="M31" s="104">
        <v>5</v>
      </c>
      <c r="N31" s="105">
        <v>1725.84</v>
      </c>
      <c r="O31" s="104">
        <v>5</v>
      </c>
      <c r="Q31" s="104" t="s">
        <v>318</v>
      </c>
      <c r="R31" s="105">
        <v>1994.65</v>
      </c>
      <c r="S31" s="104">
        <v>21</v>
      </c>
      <c r="T31" s="105">
        <v>37</v>
      </c>
      <c r="U31" s="104">
        <v>1</v>
      </c>
      <c r="V31" s="105">
        <v>2031.65</v>
      </c>
      <c r="W31" s="104">
        <v>22</v>
      </c>
      <c r="Y31" s="104" t="s">
        <v>318</v>
      </c>
      <c r="Z31" s="105">
        <v>2733.3199999999997</v>
      </c>
      <c r="AA31" s="104">
        <v>19</v>
      </c>
      <c r="AB31" s="105">
        <v>37</v>
      </c>
      <c r="AC31" s="104">
        <v>1</v>
      </c>
      <c r="AD31" s="105">
        <v>2770.3199999999997</v>
      </c>
      <c r="AE31" s="104">
        <v>20</v>
      </c>
    </row>
    <row r="32" spans="1:31" x14ac:dyDescent="0.25">
      <c r="A32" s="104" t="s">
        <v>319</v>
      </c>
      <c r="B32" s="105">
        <v>234175.69999999995</v>
      </c>
      <c r="C32" s="104">
        <v>1559</v>
      </c>
      <c r="D32" s="105">
        <v>6081.61</v>
      </c>
      <c r="E32" s="104">
        <v>34</v>
      </c>
      <c r="F32" s="105">
        <v>240257.30999999994</v>
      </c>
      <c r="G32" s="104">
        <v>1593</v>
      </c>
      <c r="I32" s="104" t="s">
        <v>321</v>
      </c>
      <c r="J32" s="105">
        <v>6196.3700000000008</v>
      </c>
      <c r="K32" s="104">
        <v>32</v>
      </c>
      <c r="L32" s="105">
        <v>27578.34</v>
      </c>
      <c r="M32" s="104">
        <v>98</v>
      </c>
      <c r="N32" s="105">
        <v>33774.71</v>
      </c>
      <c r="O32" s="104">
        <v>130</v>
      </c>
      <c r="Q32" s="104" t="s">
        <v>319</v>
      </c>
      <c r="R32" s="105">
        <v>294894.06999999983</v>
      </c>
      <c r="S32" s="104">
        <v>1552</v>
      </c>
      <c r="T32" s="105">
        <v>10652.75</v>
      </c>
      <c r="U32" s="104">
        <v>34</v>
      </c>
      <c r="V32" s="105">
        <v>305546.81999999983</v>
      </c>
      <c r="W32" s="104">
        <v>1586</v>
      </c>
      <c r="Y32" s="104" t="s">
        <v>319</v>
      </c>
      <c r="Z32" s="105">
        <v>345866.87000000011</v>
      </c>
      <c r="AA32" s="104">
        <v>1587</v>
      </c>
      <c r="AB32" s="105">
        <v>8104.75</v>
      </c>
      <c r="AC32" s="104">
        <v>33</v>
      </c>
      <c r="AD32" s="105">
        <v>353971.62000000011</v>
      </c>
      <c r="AE32" s="104">
        <v>1620</v>
      </c>
    </row>
    <row r="33" spans="1:31" x14ac:dyDescent="0.25">
      <c r="A33" s="104" t="s">
        <v>320</v>
      </c>
      <c r="B33" s="105">
        <v>2011.65</v>
      </c>
      <c r="C33" s="104">
        <v>14</v>
      </c>
      <c r="D33" s="105">
        <v>1572.5</v>
      </c>
      <c r="E33" s="104">
        <v>4</v>
      </c>
      <c r="F33" s="105">
        <v>3584.15</v>
      </c>
      <c r="G33" s="104">
        <v>18</v>
      </c>
      <c r="I33" s="104" t="s">
        <v>322</v>
      </c>
      <c r="J33" s="105">
        <v>814</v>
      </c>
      <c r="K33" s="104">
        <v>4</v>
      </c>
      <c r="L33" s="105">
        <v>2948.95</v>
      </c>
      <c r="M33" s="104">
        <v>11</v>
      </c>
      <c r="N33" s="105">
        <v>3762.95</v>
      </c>
      <c r="O33" s="104">
        <v>15</v>
      </c>
      <c r="Q33" s="104" t="s">
        <v>320</v>
      </c>
      <c r="R33" s="105">
        <v>2637.95</v>
      </c>
      <c r="S33" s="104">
        <v>17</v>
      </c>
      <c r="T33" s="105">
        <v>1118.46</v>
      </c>
      <c r="U33" s="104">
        <v>7</v>
      </c>
      <c r="V33" s="105">
        <v>3756.41</v>
      </c>
      <c r="W33" s="104">
        <v>24</v>
      </c>
      <c r="Y33" s="104" t="s">
        <v>320</v>
      </c>
      <c r="Z33" s="105">
        <v>4242</v>
      </c>
      <c r="AA33" s="104">
        <v>17</v>
      </c>
      <c r="AB33" s="105">
        <v>1285.75</v>
      </c>
      <c r="AC33" s="104">
        <v>5</v>
      </c>
      <c r="AD33" s="105">
        <v>5527.75</v>
      </c>
      <c r="AE33" s="104">
        <v>22</v>
      </c>
    </row>
    <row r="34" spans="1:31" x14ac:dyDescent="0.25">
      <c r="A34" s="104" t="s">
        <v>323</v>
      </c>
      <c r="B34" s="105">
        <v>846</v>
      </c>
      <c r="C34" s="104">
        <v>4</v>
      </c>
      <c r="D34" s="105">
        <v>0</v>
      </c>
      <c r="E34" s="104">
        <v>0</v>
      </c>
      <c r="F34" s="105">
        <v>846</v>
      </c>
      <c r="G34" s="104">
        <v>4</v>
      </c>
      <c r="I34" s="104" t="s">
        <v>324</v>
      </c>
      <c r="J34" s="105">
        <v>1751.35</v>
      </c>
      <c r="K34" s="104">
        <v>10</v>
      </c>
      <c r="L34" s="105">
        <v>4522.16</v>
      </c>
      <c r="M34" s="104">
        <v>17</v>
      </c>
      <c r="N34" s="105">
        <v>6273.51</v>
      </c>
      <c r="O34" s="104">
        <v>27</v>
      </c>
      <c r="Q34" s="104" t="s">
        <v>323</v>
      </c>
      <c r="R34" s="105">
        <v>900</v>
      </c>
      <c r="S34" s="104">
        <v>4</v>
      </c>
      <c r="T34" s="105">
        <v>0</v>
      </c>
      <c r="U34" s="104">
        <v>0</v>
      </c>
      <c r="V34" s="105">
        <v>900</v>
      </c>
      <c r="W34" s="104">
        <v>4</v>
      </c>
      <c r="Y34" s="104" t="s">
        <v>323</v>
      </c>
      <c r="Z34" s="105">
        <v>1188</v>
      </c>
      <c r="AA34" s="104">
        <v>4</v>
      </c>
      <c r="AB34" s="105">
        <v>0</v>
      </c>
      <c r="AC34" s="104">
        <v>0</v>
      </c>
      <c r="AD34" s="105">
        <v>1188</v>
      </c>
      <c r="AE34" s="104">
        <v>4</v>
      </c>
    </row>
    <row r="35" spans="1:31" x14ac:dyDescent="0.25">
      <c r="A35" s="104" t="s">
        <v>321</v>
      </c>
      <c r="B35" s="105">
        <v>100333.86999999998</v>
      </c>
      <c r="C35" s="104">
        <v>645</v>
      </c>
      <c r="D35" s="105">
        <v>20223.09</v>
      </c>
      <c r="E35" s="104">
        <v>93</v>
      </c>
      <c r="F35" s="105">
        <v>120556.95999999998</v>
      </c>
      <c r="G35" s="104">
        <v>738</v>
      </c>
      <c r="I35" s="104" t="s">
        <v>325</v>
      </c>
      <c r="J35" s="105">
        <v>833.51</v>
      </c>
      <c r="K35" s="104">
        <v>8</v>
      </c>
      <c r="L35" s="105">
        <v>10018.99</v>
      </c>
      <c r="M35" s="104">
        <v>42</v>
      </c>
      <c r="N35" s="105">
        <v>10852.5</v>
      </c>
      <c r="O35" s="104">
        <v>50</v>
      </c>
      <c r="Q35" s="104" t="s">
        <v>321</v>
      </c>
      <c r="R35" s="105">
        <v>114001.42000000001</v>
      </c>
      <c r="S35" s="104">
        <v>622</v>
      </c>
      <c r="T35" s="105">
        <v>28990.459999999995</v>
      </c>
      <c r="U35" s="104">
        <v>98</v>
      </c>
      <c r="V35" s="105">
        <v>142991.88</v>
      </c>
      <c r="W35" s="104">
        <v>720</v>
      </c>
      <c r="Y35" s="104" t="s">
        <v>321</v>
      </c>
      <c r="Z35" s="105">
        <v>147643.92000000004</v>
      </c>
      <c r="AA35" s="104">
        <v>641</v>
      </c>
      <c r="AB35" s="105">
        <v>22363.42</v>
      </c>
      <c r="AC35" s="104">
        <v>89</v>
      </c>
      <c r="AD35" s="105">
        <v>170007.34000000003</v>
      </c>
      <c r="AE35" s="104">
        <v>730</v>
      </c>
    </row>
    <row r="36" spans="1:31" x14ac:dyDescent="0.25">
      <c r="A36" s="104" t="s">
        <v>322</v>
      </c>
      <c r="B36" s="105">
        <v>13908.869999999999</v>
      </c>
      <c r="C36" s="104">
        <v>91</v>
      </c>
      <c r="D36" s="105">
        <v>2090.86</v>
      </c>
      <c r="E36" s="104">
        <v>9</v>
      </c>
      <c r="F36" s="105">
        <v>15999.73</v>
      </c>
      <c r="G36" s="104">
        <v>100</v>
      </c>
      <c r="I36" s="104" t="s">
        <v>326</v>
      </c>
      <c r="J36" s="105">
        <v>599</v>
      </c>
      <c r="K36" s="104">
        <v>3</v>
      </c>
      <c r="L36" s="105">
        <v>1062</v>
      </c>
      <c r="M36" s="104">
        <v>4</v>
      </c>
      <c r="N36" s="105">
        <v>1661</v>
      </c>
      <c r="O36" s="104">
        <v>7</v>
      </c>
      <c r="Q36" s="104" t="s">
        <v>322</v>
      </c>
      <c r="R36" s="105">
        <v>13764.35</v>
      </c>
      <c r="S36" s="104">
        <v>95</v>
      </c>
      <c r="T36" s="105">
        <v>2557.34</v>
      </c>
      <c r="U36" s="104">
        <v>10</v>
      </c>
      <c r="V36" s="105">
        <v>16321.69</v>
      </c>
      <c r="W36" s="104">
        <v>105</v>
      </c>
      <c r="Y36" s="104" t="s">
        <v>322</v>
      </c>
      <c r="Z36" s="105">
        <v>16343.090000000002</v>
      </c>
      <c r="AA36" s="104">
        <v>72</v>
      </c>
      <c r="AB36" s="105">
        <v>1871.1</v>
      </c>
      <c r="AC36" s="104">
        <v>7</v>
      </c>
      <c r="AD36" s="105">
        <v>18214.190000000002</v>
      </c>
      <c r="AE36" s="104">
        <v>79</v>
      </c>
    </row>
    <row r="37" spans="1:31" x14ac:dyDescent="0.25">
      <c r="A37" s="104" t="s">
        <v>324</v>
      </c>
      <c r="B37" s="105">
        <v>30636.75</v>
      </c>
      <c r="C37" s="104">
        <v>212</v>
      </c>
      <c r="D37" s="105">
        <v>3295.1</v>
      </c>
      <c r="E37" s="104">
        <v>20</v>
      </c>
      <c r="F37" s="105">
        <v>33931.85</v>
      </c>
      <c r="G37" s="104">
        <v>232</v>
      </c>
      <c r="I37" s="104" t="s">
        <v>327</v>
      </c>
      <c r="J37" s="105">
        <v>1603.1</v>
      </c>
      <c r="K37" s="104">
        <v>8</v>
      </c>
      <c r="L37" s="105">
        <v>2652.6099999999997</v>
      </c>
      <c r="M37" s="104">
        <v>11</v>
      </c>
      <c r="N37" s="105">
        <v>4255.7099999999991</v>
      </c>
      <c r="O37" s="104">
        <v>19</v>
      </c>
      <c r="Q37" s="104" t="s">
        <v>324</v>
      </c>
      <c r="R37" s="105">
        <v>34418.949999999997</v>
      </c>
      <c r="S37" s="104">
        <v>221</v>
      </c>
      <c r="T37" s="105">
        <v>4042.16</v>
      </c>
      <c r="U37" s="104">
        <v>17</v>
      </c>
      <c r="V37" s="105">
        <v>38461.11</v>
      </c>
      <c r="W37" s="104">
        <v>238</v>
      </c>
      <c r="Y37" s="104" t="s">
        <v>324</v>
      </c>
      <c r="Z37" s="105">
        <v>49946.45</v>
      </c>
      <c r="AA37" s="104">
        <v>239</v>
      </c>
      <c r="AB37" s="105">
        <v>5527.34</v>
      </c>
      <c r="AC37" s="104">
        <v>18</v>
      </c>
      <c r="AD37" s="105">
        <v>55473.789999999994</v>
      </c>
      <c r="AE37" s="104">
        <v>257</v>
      </c>
    </row>
    <row r="38" spans="1:31" x14ac:dyDescent="0.25">
      <c r="A38" s="104" t="s">
        <v>325</v>
      </c>
      <c r="B38" s="105">
        <v>18311.579999999998</v>
      </c>
      <c r="C38" s="104">
        <v>142</v>
      </c>
      <c r="D38" s="105">
        <v>6785.33</v>
      </c>
      <c r="E38" s="104">
        <v>33</v>
      </c>
      <c r="F38" s="105">
        <v>25096.909999999996</v>
      </c>
      <c r="G38" s="104">
        <v>175</v>
      </c>
      <c r="I38" s="104" t="s">
        <v>328</v>
      </c>
      <c r="J38" s="105">
        <v>1750.52</v>
      </c>
      <c r="K38" s="104">
        <v>14</v>
      </c>
      <c r="L38" s="105">
        <v>4604.09</v>
      </c>
      <c r="M38" s="104">
        <v>14</v>
      </c>
      <c r="N38" s="105">
        <v>6354.6100000000006</v>
      </c>
      <c r="O38" s="104">
        <v>28</v>
      </c>
      <c r="Q38" s="104" t="s">
        <v>325</v>
      </c>
      <c r="R38" s="105">
        <v>23488.34</v>
      </c>
      <c r="S38" s="104">
        <v>159</v>
      </c>
      <c r="T38" s="105">
        <v>11341.9</v>
      </c>
      <c r="U38" s="104">
        <v>36</v>
      </c>
      <c r="V38" s="105">
        <v>34830.239999999998</v>
      </c>
      <c r="W38" s="104">
        <v>195</v>
      </c>
      <c r="Y38" s="104" t="s">
        <v>325</v>
      </c>
      <c r="Z38" s="105">
        <v>30046.489999999998</v>
      </c>
      <c r="AA38" s="104">
        <v>162</v>
      </c>
      <c r="AB38" s="105">
        <v>8798.02</v>
      </c>
      <c r="AC38" s="104">
        <v>35</v>
      </c>
      <c r="AD38" s="105">
        <v>38844.509999999995</v>
      </c>
      <c r="AE38" s="104">
        <v>197</v>
      </c>
    </row>
    <row r="39" spans="1:31" x14ac:dyDescent="0.25">
      <c r="A39" s="104" t="s">
        <v>326</v>
      </c>
      <c r="B39" s="105">
        <v>9308.82</v>
      </c>
      <c r="C39" s="104">
        <v>59</v>
      </c>
      <c r="D39" s="105">
        <v>969.25</v>
      </c>
      <c r="E39" s="104">
        <v>3</v>
      </c>
      <c r="F39" s="105">
        <v>10278.07</v>
      </c>
      <c r="G39" s="104">
        <v>62</v>
      </c>
      <c r="I39" s="104" t="s">
        <v>329</v>
      </c>
      <c r="J39" s="105">
        <v>8915.4199999999983</v>
      </c>
      <c r="K39" s="104">
        <v>41</v>
      </c>
      <c r="L39" s="105">
        <v>7358.95</v>
      </c>
      <c r="M39" s="104">
        <v>32</v>
      </c>
      <c r="N39" s="105">
        <v>16274.369999999999</v>
      </c>
      <c r="O39" s="104">
        <v>73</v>
      </c>
      <c r="Q39" s="104" t="s">
        <v>326</v>
      </c>
      <c r="R39" s="105">
        <v>10449.1</v>
      </c>
      <c r="S39" s="104">
        <v>55</v>
      </c>
      <c r="T39" s="105">
        <v>1113.75</v>
      </c>
      <c r="U39" s="104">
        <v>4</v>
      </c>
      <c r="V39" s="105">
        <v>11562.85</v>
      </c>
      <c r="W39" s="104">
        <v>59</v>
      </c>
      <c r="Y39" s="104" t="s">
        <v>326</v>
      </c>
      <c r="Z39" s="105">
        <v>11745.29</v>
      </c>
      <c r="AA39" s="104">
        <v>55</v>
      </c>
      <c r="AB39" s="105">
        <v>324</v>
      </c>
      <c r="AC39" s="104">
        <v>4</v>
      </c>
      <c r="AD39" s="105">
        <v>12069.29</v>
      </c>
      <c r="AE39" s="104">
        <v>59</v>
      </c>
    </row>
    <row r="40" spans="1:31" x14ac:dyDescent="0.25">
      <c r="A40" s="104" t="s">
        <v>327</v>
      </c>
      <c r="B40" s="105">
        <v>23570.609999999997</v>
      </c>
      <c r="C40" s="104">
        <v>157</v>
      </c>
      <c r="D40" s="105">
        <v>2746</v>
      </c>
      <c r="E40" s="104">
        <v>9</v>
      </c>
      <c r="F40" s="105">
        <v>26316.609999999997</v>
      </c>
      <c r="G40" s="104">
        <v>166</v>
      </c>
      <c r="I40" s="104" t="s">
        <v>330</v>
      </c>
      <c r="J40" s="105">
        <v>4255.5400000000009</v>
      </c>
      <c r="K40" s="104">
        <v>26</v>
      </c>
      <c r="L40" s="105">
        <v>13941.210000000001</v>
      </c>
      <c r="M40" s="104">
        <v>51</v>
      </c>
      <c r="N40" s="105">
        <v>18196.75</v>
      </c>
      <c r="O40" s="104">
        <v>77</v>
      </c>
      <c r="Q40" s="104" t="s">
        <v>327</v>
      </c>
      <c r="R40" s="105">
        <v>26434.66</v>
      </c>
      <c r="S40" s="104">
        <v>159</v>
      </c>
      <c r="T40" s="105">
        <v>2369.6400000000003</v>
      </c>
      <c r="U40" s="104">
        <v>9</v>
      </c>
      <c r="V40" s="105">
        <v>28804.3</v>
      </c>
      <c r="W40" s="104">
        <v>168</v>
      </c>
      <c r="Y40" s="104" t="s">
        <v>327</v>
      </c>
      <c r="Z40" s="105">
        <v>33588.42</v>
      </c>
      <c r="AA40" s="104">
        <v>146</v>
      </c>
      <c r="AB40" s="105">
        <v>3216.75</v>
      </c>
      <c r="AC40" s="104">
        <v>8</v>
      </c>
      <c r="AD40" s="105">
        <v>36805.17</v>
      </c>
      <c r="AE40" s="104">
        <v>154</v>
      </c>
    </row>
    <row r="41" spans="1:31" x14ac:dyDescent="0.25">
      <c r="A41" s="104" t="s">
        <v>328</v>
      </c>
      <c r="B41" s="105">
        <v>37796.560000000012</v>
      </c>
      <c r="C41" s="104">
        <v>255</v>
      </c>
      <c r="D41" s="105">
        <v>1332.5</v>
      </c>
      <c r="E41" s="104">
        <v>8</v>
      </c>
      <c r="F41" s="105">
        <v>39129.060000000012</v>
      </c>
      <c r="G41" s="104">
        <v>263</v>
      </c>
      <c r="I41" s="104" t="s">
        <v>331</v>
      </c>
      <c r="J41" s="105">
        <v>195.51</v>
      </c>
      <c r="K41" s="104">
        <v>2</v>
      </c>
      <c r="L41" s="105">
        <v>0</v>
      </c>
      <c r="M41" s="104">
        <v>0</v>
      </c>
      <c r="N41" s="105">
        <v>195.51</v>
      </c>
      <c r="O41" s="104">
        <v>2</v>
      </c>
      <c r="Q41" s="104" t="s">
        <v>328</v>
      </c>
      <c r="R41" s="105">
        <v>46369.279999999999</v>
      </c>
      <c r="S41" s="104">
        <v>258</v>
      </c>
      <c r="T41" s="105">
        <v>4158.74</v>
      </c>
      <c r="U41" s="104">
        <v>20</v>
      </c>
      <c r="V41" s="105">
        <v>50528.02</v>
      </c>
      <c r="W41" s="104">
        <v>278</v>
      </c>
      <c r="Y41" s="104" t="s">
        <v>328</v>
      </c>
      <c r="Z41" s="105">
        <v>57933.299999999988</v>
      </c>
      <c r="AA41" s="104">
        <v>273</v>
      </c>
      <c r="AB41" s="105">
        <v>5541.7</v>
      </c>
      <c r="AC41" s="104">
        <v>20</v>
      </c>
      <c r="AD41" s="105">
        <v>63474.999999999985</v>
      </c>
      <c r="AE41" s="104">
        <v>293</v>
      </c>
    </row>
    <row r="42" spans="1:31" x14ac:dyDescent="0.25">
      <c r="A42" s="104" t="s">
        <v>329</v>
      </c>
      <c r="B42" s="105">
        <v>174360.54000000004</v>
      </c>
      <c r="C42" s="104">
        <v>1109</v>
      </c>
      <c r="D42" s="105">
        <v>6560.36</v>
      </c>
      <c r="E42" s="104">
        <v>34</v>
      </c>
      <c r="F42" s="105">
        <v>180920.90000000002</v>
      </c>
      <c r="G42" s="104">
        <v>1143</v>
      </c>
      <c r="I42" s="104" t="s">
        <v>332</v>
      </c>
      <c r="J42" s="105">
        <v>1025.9000000000001</v>
      </c>
      <c r="K42" s="104">
        <v>5</v>
      </c>
      <c r="L42" s="105">
        <v>1070.5</v>
      </c>
      <c r="M42" s="104">
        <v>3</v>
      </c>
      <c r="N42" s="105">
        <v>2096.4</v>
      </c>
      <c r="O42" s="104">
        <v>8</v>
      </c>
      <c r="Q42" s="104" t="s">
        <v>329</v>
      </c>
      <c r="R42" s="105">
        <v>220529.99</v>
      </c>
      <c r="S42" s="104">
        <v>1117</v>
      </c>
      <c r="T42" s="105">
        <v>9699.48</v>
      </c>
      <c r="U42" s="104">
        <v>29</v>
      </c>
      <c r="V42" s="105">
        <v>230229.47</v>
      </c>
      <c r="W42" s="104">
        <v>1146</v>
      </c>
      <c r="Y42" s="104" t="s">
        <v>329</v>
      </c>
      <c r="Z42" s="105">
        <v>264599.42000000004</v>
      </c>
      <c r="AA42" s="104">
        <v>1129</v>
      </c>
      <c r="AB42" s="105">
        <v>6676.88</v>
      </c>
      <c r="AC42" s="104">
        <v>32</v>
      </c>
      <c r="AD42" s="105">
        <v>271276.30000000005</v>
      </c>
      <c r="AE42" s="104">
        <v>1161</v>
      </c>
    </row>
    <row r="43" spans="1:31" x14ac:dyDescent="0.25">
      <c r="A43" s="104" t="s">
        <v>330</v>
      </c>
      <c r="B43" s="105">
        <v>97666.530000000013</v>
      </c>
      <c r="C43" s="104">
        <v>627</v>
      </c>
      <c r="D43" s="105">
        <v>9124.7999999999993</v>
      </c>
      <c r="E43" s="104">
        <v>46</v>
      </c>
      <c r="F43" s="105">
        <v>106791.33000000002</v>
      </c>
      <c r="G43" s="104">
        <v>673</v>
      </c>
      <c r="I43" s="104" t="s">
        <v>333</v>
      </c>
      <c r="J43" s="105">
        <v>4813.09</v>
      </c>
      <c r="K43" s="104">
        <v>26</v>
      </c>
      <c r="L43" s="105">
        <v>15331.46</v>
      </c>
      <c r="M43" s="104">
        <v>57</v>
      </c>
      <c r="N43" s="105">
        <v>20144.55</v>
      </c>
      <c r="O43" s="104">
        <v>83</v>
      </c>
      <c r="Q43" s="104" t="s">
        <v>330</v>
      </c>
      <c r="R43" s="105">
        <v>103589.22999999998</v>
      </c>
      <c r="S43" s="104">
        <v>636</v>
      </c>
      <c r="T43" s="105">
        <v>11048.54</v>
      </c>
      <c r="U43" s="104">
        <v>50</v>
      </c>
      <c r="V43" s="105">
        <v>114637.76999999999</v>
      </c>
      <c r="W43" s="104">
        <v>686</v>
      </c>
      <c r="Y43" s="104" t="s">
        <v>330</v>
      </c>
      <c r="Z43" s="105">
        <v>143525.96000000002</v>
      </c>
      <c r="AA43" s="104">
        <v>663</v>
      </c>
      <c r="AB43" s="105">
        <v>10075.299999999999</v>
      </c>
      <c r="AC43" s="104">
        <v>46</v>
      </c>
      <c r="AD43" s="105">
        <v>153601.26</v>
      </c>
      <c r="AE43" s="104">
        <v>709</v>
      </c>
    </row>
    <row r="44" spans="1:31" x14ac:dyDescent="0.25">
      <c r="A44" s="104" t="s">
        <v>331</v>
      </c>
      <c r="B44" s="105">
        <v>5638.12</v>
      </c>
      <c r="C44" s="104">
        <v>35</v>
      </c>
      <c r="D44" s="105">
        <v>0</v>
      </c>
      <c r="E44" s="104">
        <v>0</v>
      </c>
      <c r="F44" s="105">
        <v>5638.12</v>
      </c>
      <c r="G44" s="104">
        <v>35</v>
      </c>
      <c r="I44" s="104" t="s">
        <v>334</v>
      </c>
      <c r="J44" s="105">
        <v>0</v>
      </c>
      <c r="K44" s="104">
        <v>0</v>
      </c>
      <c r="L44" s="105">
        <v>136</v>
      </c>
      <c r="M44" s="104">
        <v>2</v>
      </c>
      <c r="N44" s="105">
        <v>136</v>
      </c>
      <c r="O44" s="104">
        <v>2</v>
      </c>
      <c r="Q44" s="104" t="s">
        <v>331</v>
      </c>
      <c r="R44" s="105">
        <v>6909.48</v>
      </c>
      <c r="S44" s="104">
        <v>35</v>
      </c>
      <c r="T44" s="105">
        <v>0</v>
      </c>
      <c r="U44" s="104">
        <v>0</v>
      </c>
      <c r="V44" s="105">
        <v>6909.48</v>
      </c>
      <c r="W44" s="104">
        <v>35</v>
      </c>
      <c r="Y44" s="104" t="s">
        <v>331</v>
      </c>
      <c r="Z44" s="105">
        <v>8480.8700000000008</v>
      </c>
      <c r="AA44" s="104">
        <v>36</v>
      </c>
      <c r="AB44" s="105">
        <v>0</v>
      </c>
      <c r="AC44" s="104">
        <v>0</v>
      </c>
      <c r="AD44" s="105">
        <v>8480.8700000000008</v>
      </c>
      <c r="AE44" s="104">
        <v>36</v>
      </c>
    </row>
    <row r="45" spans="1:31" x14ac:dyDescent="0.25">
      <c r="A45" s="104" t="s">
        <v>332</v>
      </c>
      <c r="B45" s="105">
        <v>23143.239999999998</v>
      </c>
      <c r="C45" s="104">
        <v>130</v>
      </c>
      <c r="D45" s="105">
        <v>944</v>
      </c>
      <c r="E45" s="104">
        <v>3</v>
      </c>
      <c r="F45" s="105">
        <v>24087.239999999998</v>
      </c>
      <c r="G45" s="104">
        <v>133</v>
      </c>
      <c r="I45" s="104" t="s">
        <v>335</v>
      </c>
      <c r="J45" s="105">
        <v>202.4</v>
      </c>
      <c r="K45" s="104">
        <v>2</v>
      </c>
      <c r="L45" s="105">
        <v>847.5</v>
      </c>
      <c r="M45" s="104">
        <v>5</v>
      </c>
      <c r="N45" s="105">
        <v>1049.9000000000001</v>
      </c>
      <c r="O45" s="104">
        <v>7</v>
      </c>
      <c r="Q45" s="104" t="s">
        <v>332</v>
      </c>
      <c r="R45" s="105">
        <v>26558.83</v>
      </c>
      <c r="S45" s="104">
        <v>138</v>
      </c>
      <c r="T45" s="105">
        <v>1196</v>
      </c>
      <c r="U45" s="104">
        <v>3</v>
      </c>
      <c r="V45" s="105">
        <v>27754.83</v>
      </c>
      <c r="W45" s="104">
        <v>141</v>
      </c>
      <c r="Y45" s="104" t="s">
        <v>332</v>
      </c>
      <c r="Z45" s="105">
        <v>30898.669999999995</v>
      </c>
      <c r="AA45" s="104">
        <v>135</v>
      </c>
      <c r="AB45" s="105">
        <v>961.5</v>
      </c>
      <c r="AC45" s="104">
        <v>3</v>
      </c>
      <c r="AD45" s="105">
        <v>31860.169999999995</v>
      </c>
      <c r="AE45" s="104">
        <v>138</v>
      </c>
    </row>
    <row r="46" spans="1:31" x14ac:dyDescent="0.25">
      <c r="A46" s="104" t="s">
        <v>333</v>
      </c>
      <c r="B46" s="105">
        <v>87973.7</v>
      </c>
      <c r="C46" s="104">
        <v>602</v>
      </c>
      <c r="D46" s="105">
        <v>15260.7</v>
      </c>
      <c r="E46" s="104">
        <v>62</v>
      </c>
      <c r="F46" s="105">
        <v>103234.4</v>
      </c>
      <c r="G46" s="104">
        <v>664</v>
      </c>
      <c r="I46" s="104" t="s">
        <v>336</v>
      </c>
      <c r="J46" s="105">
        <v>785.6</v>
      </c>
      <c r="K46" s="104">
        <v>4</v>
      </c>
      <c r="L46" s="105">
        <v>2138.25</v>
      </c>
      <c r="M46" s="104">
        <v>6</v>
      </c>
      <c r="N46" s="105">
        <v>2923.85</v>
      </c>
      <c r="O46" s="104">
        <v>10</v>
      </c>
      <c r="Q46" s="104" t="s">
        <v>333</v>
      </c>
      <c r="R46" s="105">
        <v>98729.660000000033</v>
      </c>
      <c r="S46" s="104">
        <v>598</v>
      </c>
      <c r="T46" s="105">
        <v>14869.11</v>
      </c>
      <c r="U46" s="104">
        <v>53</v>
      </c>
      <c r="V46" s="105">
        <v>113598.77000000003</v>
      </c>
      <c r="W46" s="104">
        <v>651</v>
      </c>
      <c r="Y46" s="104" t="s">
        <v>333</v>
      </c>
      <c r="Z46" s="105">
        <v>126244.36000000002</v>
      </c>
      <c r="AA46" s="104">
        <v>623</v>
      </c>
      <c r="AB46" s="105">
        <v>18856.27</v>
      </c>
      <c r="AC46" s="104">
        <v>62</v>
      </c>
      <c r="AD46" s="105">
        <v>145100.63</v>
      </c>
      <c r="AE46" s="104">
        <v>685</v>
      </c>
    </row>
    <row r="47" spans="1:31" x14ac:dyDescent="0.25">
      <c r="A47" s="104" t="s">
        <v>337</v>
      </c>
      <c r="B47" s="105">
        <v>2999.53</v>
      </c>
      <c r="C47" s="104">
        <v>20</v>
      </c>
      <c r="D47" s="105">
        <v>0</v>
      </c>
      <c r="E47" s="104">
        <v>0</v>
      </c>
      <c r="F47" s="105">
        <v>2999.53</v>
      </c>
      <c r="G47" s="104">
        <v>20</v>
      </c>
      <c r="I47" s="104" t="s">
        <v>338</v>
      </c>
      <c r="J47" s="105">
        <v>562.79999999999995</v>
      </c>
      <c r="K47" s="104">
        <v>2</v>
      </c>
      <c r="L47" s="105">
        <v>768.5</v>
      </c>
      <c r="M47" s="104">
        <v>3</v>
      </c>
      <c r="N47" s="105">
        <v>1331.3</v>
      </c>
      <c r="O47" s="104">
        <v>5</v>
      </c>
      <c r="Q47" s="104" t="s">
        <v>337</v>
      </c>
      <c r="R47" s="105">
        <v>3186.33</v>
      </c>
      <c r="S47" s="104">
        <v>20</v>
      </c>
      <c r="T47" s="105">
        <v>0</v>
      </c>
      <c r="U47" s="104">
        <v>0</v>
      </c>
      <c r="V47" s="105">
        <v>3186.33</v>
      </c>
      <c r="W47" s="104">
        <v>20</v>
      </c>
      <c r="Y47" s="104" t="s">
        <v>337</v>
      </c>
      <c r="Z47" s="105">
        <v>4754.57</v>
      </c>
      <c r="AA47" s="104">
        <v>24</v>
      </c>
      <c r="AB47" s="105">
        <v>0</v>
      </c>
      <c r="AC47" s="104">
        <v>0</v>
      </c>
      <c r="AD47" s="105">
        <v>4754.57</v>
      </c>
      <c r="AE47" s="104">
        <v>24</v>
      </c>
    </row>
    <row r="48" spans="1:31" x14ac:dyDescent="0.25">
      <c r="A48" s="104" t="s">
        <v>334</v>
      </c>
      <c r="B48" s="105">
        <v>9619.83</v>
      </c>
      <c r="C48" s="104">
        <v>68</v>
      </c>
      <c r="D48" s="105">
        <v>216.44</v>
      </c>
      <c r="E48" s="104">
        <v>2</v>
      </c>
      <c r="F48" s="105">
        <v>9836.27</v>
      </c>
      <c r="G48" s="104">
        <v>70</v>
      </c>
      <c r="I48" s="104" t="s">
        <v>339</v>
      </c>
      <c r="J48" s="105">
        <v>0</v>
      </c>
      <c r="K48" s="104">
        <v>0</v>
      </c>
      <c r="L48" s="105">
        <v>671.69</v>
      </c>
      <c r="M48" s="104">
        <v>5</v>
      </c>
      <c r="N48" s="105">
        <v>671.69</v>
      </c>
      <c r="O48" s="104">
        <v>5</v>
      </c>
      <c r="Q48" s="104" t="s">
        <v>334</v>
      </c>
      <c r="R48" s="105">
        <v>9157.25</v>
      </c>
      <c r="S48" s="104">
        <v>57</v>
      </c>
      <c r="T48" s="105">
        <v>502.89</v>
      </c>
      <c r="U48" s="104">
        <v>3</v>
      </c>
      <c r="V48" s="105">
        <v>9660.14</v>
      </c>
      <c r="W48" s="104">
        <v>60</v>
      </c>
      <c r="Y48" s="104" t="s">
        <v>334</v>
      </c>
      <c r="Z48" s="105">
        <v>13584.1</v>
      </c>
      <c r="AA48" s="104">
        <v>64</v>
      </c>
      <c r="AB48" s="105">
        <v>964.41</v>
      </c>
      <c r="AC48" s="104">
        <v>5</v>
      </c>
      <c r="AD48" s="105">
        <v>14548.51</v>
      </c>
      <c r="AE48" s="104">
        <v>69</v>
      </c>
    </row>
    <row r="49" spans="1:31" x14ac:dyDescent="0.25">
      <c r="A49" s="104" t="s">
        <v>335</v>
      </c>
      <c r="B49" s="105">
        <v>4920</v>
      </c>
      <c r="C49" s="104">
        <v>36</v>
      </c>
      <c r="D49" s="105">
        <v>1734.25</v>
      </c>
      <c r="E49" s="104">
        <v>7</v>
      </c>
      <c r="F49" s="105">
        <v>6654.25</v>
      </c>
      <c r="G49" s="104">
        <v>43</v>
      </c>
      <c r="I49" s="104" t="s">
        <v>340</v>
      </c>
      <c r="J49" s="105">
        <v>851.40000000000009</v>
      </c>
      <c r="K49" s="104">
        <v>3</v>
      </c>
      <c r="L49" s="105">
        <v>0</v>
      </c>
      <c r="M49" s="104">
        <v>0</v>
      </c>
      <c r="N49" s="105">
        <v>851.40000000000009</v>
      </c>
      <c r="O49" s="104">
        <v>3</v>
      </c>
      <c r="Q49" s="104" t="s">
        <v>335</v>
      </c>
      <c r="R49" s="105">
        <v>6805.4</v>
      </c>
      <c r="S49" s="104">
        <v>43</v>
      </c>
      <c r="T49" s="105">
        <v>1400</v>
      </c>
      <c r="U49" s="104">
        <v>4</v>
      </c>
      <c r="V49" s="105">
        <v>8205.4</v>
      </c>
      <c r="W49" s="104">
        <v>47</v>
      </c>
      <c r="Y49" s="104" t="s">
        <v>335</v>
      </c>
      <c r="Z49" s="105">
        <v>9492.7100000000009</v>
      </c>
      <c r="AA49" s="104">
        <v>40</v>
      </c>
      <c r="AB49" s="105">
        <v>980.58</v>
      </c>
      <c r="AC49" s="104">
        <v>4</v>
      </c>
      <c r="AD49" s="105">
        <v>10473.290000000001</v>
      </c>
      <c r="AE49" s="104">
        <v>44</v>
      </c>
    </row>
    <row r="50" spans="1:31" x14ac:dyDescent="0.25">
      <c r="A50" s="104" t="s">
        <v>336</v>
      </c>
      <c r="B50" s="105">
        <v>18541.270000000004</v>
      </c>
      <c r="C50" s="104">
        <v>127</v>
      </c>
      <c r="D50" s="105">
        <v>2233.83</v>
      </c>
      <c r="E50" s="104">
        <v>8</v>
      </c>
      <c r="F50" s="105">
        <v>20775.100000000006</v>
      </c>
      <c r="G50" s="104">
        <v>135</v>
      </c>
      <c r="I50" s="104" t="s">
        <v>341</v>
      </c>
      <c r="J50" s="105">
        <v>881.69</v>
      </c>
      <c r="K50" s="104">
        <v>6</v>
      </c>
      <c r="L50" s="105">
        <v>1844.5</v>
      </c>
      <c r="M50" s="104">
        <v>7</v>
      </c>
      <c r="N50" s="105">
        <v>2726.19</v>
      </c>
      <c r="O50" s="104">
        <v>13</v>
      </c>
      <c r="Q50" s="104" t="s">
        <v>336</v>
      </c>
      <c r="R50" s="105">
        <v>23902.18</v>
      </c>
      <c r="S50" s="104">
        <v>132</v>
      </c>
      <c r="T50" s="105">
        <v>2307.7399999999998</v>
      </c>
      <c r="U50" s="104">
        <v>7</v>
      </c>
      <c r="V50" s="105">
        <v>26209.919999999998</v>
      </c>
      <c r="W50" s="104">
        <v>139</v>
      </c>
      <c r="Y50" s="104" t="s">
        <v>336</v>
      </c>
      <c r="Z50" s="105">
        <v>32228.25</v>
      </c>
      <c r="AA50" s="104">
        <v>142</v>
      </c>
      <c r="AB50" s="105">
        <v>1858.53</v>
      </c>
      <c r="AC50" s="104">
        <v>7</v>
      </c>
      <c r="AD50" s="105">
        <v>34086.78</v>
      </c>
      <c r="AE50" s="104">
        <v>149</v>
      </c>
    </row>
    <row r="51" spans="1:31" x14ac:dyDescent="0.25">
      <c r="A51" s="104" t="s">
        <v>338</v>
      </c>
      <c r="B51" s="105">
        <v>12605.310000000001</v>
      </c>
      <c r="C51" s="104">
        <v>76</v>
      </c>
      <c r="D51" s="105">
        <v>388.5</v>
      </c>
      <c r="E51" s="104">
        <v>2</v>
      </c>
      <c r="F51" s="105">
        <v>12993.810000000001</v>
      </c>
      <c r="G51" s="104">
        <v>78</v>
      </c>
      <c r="I51" s="104" t="s">
        <v>342</v>
      </c>
      <c r="J51" s="105">
        <v>1198.71</v>
      </c>
      <c r="K51" s="104">
        <v>6</v>
      </c>
      <c r="L51" s="105">
        <v>3792.7</v>
      </c>
      <c r="M51" s="104">
        <v>19</v>
      </c>
      <c r="N51" s="105">
        <v>4991.41</v>
      </c>
      <c r="O51" s="104">
        <v>25</v>
      </c>
      <c r="Q51" s="104" t="s">
        <v>338</v>
      </c>
      <c r="R51" s="105">
        <v>14281.839999999997</v>
      </c>
      <c r="S51" s="104">
        <v>83</v>
      </c>
      <c r="T51" s="105">
        <v>696.5</v>
      </c>
      <c r="U51" s="104">
        <v>4</v>
      </c>
      <c r="V51" s="105">
        <v>14978.339999999997</v>
      </c>
      <c r="W51" s="104">
        <v>87</v>
      </c>
      <c r="Y51" s="104" t="s">
        <v>338</v>
      </c>
      <c r="Z51" s="105">
        <v>16953.7</v>
      </c>
      <c r="AA51" s="104">
        <v>77</v>
      </c>
      <c r="AB51" s="105">
        <v>296</v>
      </c>
      <c r="AC51" s="104">
        <v>1</v>
      </c>
      <c r="AD51" s="105">
        <v>17249.7</v>
      </c>
      <c r="AE51" s="104">
        <v>78</v>
      </c>
    </row>
    <row r="52" spans="1:31" x14ac:dyDescent="0.25">
      <c r="A52" s="104" t="s">
        <v>339</v>
      </c>
      <c r="B52" s="105">
        <v>1937.7</v>
      </c>
      <c r="C52" s="104">
        <v>16</v>
      </c>
      <c r="D52" s="105">
        <v>306.77</v>
      </c>
      <c r="E52" s="104">
        <v>3</v>
      </c>
      <c r="F52" s="105">
        <v>2244.4700000000003</v>
      </c>
      <c r="G52" s="104">
        <v>19</v>
      </c>
      <c r="I52" s="104" t="s">
        <v>343</v>
      </c>
      <c r="J52" s="105">
        <v>106.25</v>
      </c>
      <c r="K52" s="104">
        <v>2</v>
      </c>
      <c r="L52" s="105">
        <v>5178</v>
      </c>
      <c r="M52" s="104">
        <v>10</v>
      </c>
      <c r="N52" s="105">
        <v>5284.25</v>
      </c>
      <c r="O52" s="104">
        <v>12</v>
      </c>
      <c r="Q52" s="104" t="s">
        <v>339</v>
      </c>
      <c r="R52" s="105">
        <v>1898.77</v>
      </c>
      <c r="S52" s="104">
        <v>13</v>
      </c>
      <c r="T52" s="105">
        <v>325.33999999999997</v>
      </c>
      <c r="U52" s="104">
        <v>3</v>
      </c>
      <c r="V52" s="105">
        <v>2224.11</v>
      </c>
      <c r="W52" s="104">
        <v>16</v>
      </c>
      <c r="Y52" s="104" t="s">
        <v>339</v>
      </c>
      <c r="Z52" s="105">
        <v>3802.64</v>
      </c>
      <c r="AA52" s="104">
        <v>15</v>
      </c>
      <c r="AB52" s="105">
        <v>1006.69</v>
      </c>
      <c r="AC52" s="104">
        <v>3</v>
      </c>
      <c r="AD52" s="105">
        <v>4809.33</v>
      </c>
      <c r="AE52" s="104">
        <v>18</v>
      </c>
    </row>
    <row r="53" spans="1:31" x14ac:dyDescent="0.25">
      <c r="A53" s="104" t="s">
        <v>340</v>
      </c>
      <c r="B53" s="105">
        <v>4361.6900000000005</v>
      </c>
      <c r="C53" s="104">
        <v>36</v>
      </c>
      <c r="D53" s="105">
        <v>0</v>
      </c>
      <c r="E53" s="104">
        <v>0</v>
      </c>
      <c r="F53" s="105">
        <v>4361.6900000000005</v>
      </c>
      <c r="G53" s="104">
        <v>36</v>
      </c>
      <c r="I53" s="104" t="s">
        <v>344</v>
      </c>
      <c r="J53" s="105">
        <v>473.78</v>
      </c>
      <c r="K53" s="104">
        <v>5</v>
      </c>
      <c r="L53" s="105">
        <v>0</v>
      </c>
      <c r="M53" s="104">
        <v>0</v>
      </c>
      <c r="N53" s="105">
        <v>473.78</v>
      </c>
      <c r="O53" s="104">
        <v>5</v>
      </c>
      <c r="Q53" s="104" t="s">
        <v>340</v>
      </c>
      <c r="R53" s="105">
        <v>5845.05</v>
      </c>
      <c r="S53" s="104">
        <v>34</v>
      </c>
      <c r="T53" s="105">
        <v>0</v>
      </c>
      <c r="U53" s="104">
        <v>0</v>
      </c>
      <c r="V53" s="105">
        <v>5845.05</v>
      </c>
      <c r="W53" s="104">
        <v>34</v>
      </c>
      <c r="Y53" s="104" t="s">
        <v>340</v>
      </c>
      <c r="Z53" s="105">
        <v>5455.94</v>
      </c>
      <c r="AA53" s="104">
        <v>29</v>
      </c>
      <c r="AB53" s="105">
        <v>0</v>
      </c>
      <c r="AC53" s="104">
        <v>0</v>
      </c>
      <c r="AD53" s="105">
        <v>5455.94</v>
      </c>
      <c r="AE53" s="104">
        <v>29</v>
      </c>
    </row>
    <row r="54" spans="1:31" x14ac:dyDescent="0.25">
      <c r="A54" s="104" t="s">
        <v>341</v>
      </c>
      <c r="B54" s="105">
        <v>27297.08</v>
      </c>
      <c r="C54" s="104">
        <v>182</v>
      </c>
      <c r="D54" s="105">
        <v>1856.25</v>
      </c>
      <c r="E54" s="104">
        <v>7</v>
      </c>
      <c r="F54" s="105">
        <v>29153.33</v>
      </c>
      <c r="G54" s="104">
        <v>189</v>
      </c>
      <c r="I54" s="104" t="s">
        <v>345</v>
      </c>
      <c r="J54" s="105">
        <v>2995.9</v>
      </c>
      <c r="K54" s="104">
        <v>14</v>
      </c>
      <c r="L54" s="105">
        <v>16097.61</v>
      </c>
      <c r="M54" s="104">
        <v>62</v>
      </c>
      <c r="N54" s="105">
        <v>19093.510000000002</v>
      </c>
      <c r="O54" s="104">
        <v>76</v>
      </c>
      <c r="Q54" s="104" t="s">
        <v>341</v>
      </c>
      <c r="R54" s="105">
        <v>35683.01</v>
      </c>
      <c r="S54" s="104">
        <v>185</v>
      </c>
      <c r="T54" s="105">
        <v>2246.25</v>
      </c>
      <c r="U54" s="104">
        <v>6</v>
      </c>
      <c r="V54" s="105">
        <v>37929.26</v>
      </c>
      <c r="W54" s="104">
        <v>191</v>
      </c>
      <c r="Y54" s="104" t="s">
        <v>341</v>
      </c>
      <c r="Z54" s="105">
        <v>43821.840000000004</v>
      </c>
      <c r="AA54" s="104">
        <v>185</v>
      </c>
      <c r="AB54" s="105">
        <v>1752</v>
      </c>
      <c r="AC54" s="104">
        <v>6</v>
      </c>
      <c r="AD54" s="105">
        <v>45573.840000000004</v>
      </c>
      <c r="AE54" s="104">
        <v>191</v>
      </c>
    </row>
    <row r="55" spans="1:31" x14ac:dyDescent="0.25">
      <c r="A55" s="104" t="s">
        <v>342</v>
      </c>
      <c r="B55" s="105">
        <v>37926.61</v>
      </c>
      <c r="C55" s="104">
        <v>235</v>
      </c>
      <c r="D55" s="105">
        <v>3310.94</v>
      </c>
      <c r="E55" s="104">
        <v>15</v>
      </c>
      <c r="F55" s="105">
        <v>41237.550000000003</v>
      </c>
      <c r="G55" s="104">
        <v>250</v>
      </c>
      <c r="I55" s="104" t="s">
        <v>346</v>
      </c>
      <c r="J55" s="105">
        <v>4147.8600000000006</v>
      </c>
      <c r="K55" s="104">
        <v>23</v>
      </c>
      <c r="L55" s="105">
        <v>5614.7000000000007</v>
      </c>
      <c r="M55" s="104">
        <v>22</v>
      </c>
      <c r="N55" s="105">
        <v>9762.5600000000013</v>
      </c>
      <c r="O55" s="104">
        <v>45</v>
      </c>
      <c r="Q55" s="104" t="s">
        <v>342</v>
      </c>
      <c r="R55" s="105">
        <v>41920.51</v>
      </c>
      <c r="S55" s="104">
        <v>230</v>
      </c>
      <c r="T55" s="105">
        <v>5644.56</v>
      </c>
      <c r="U55" s="104">
        <v>18</v>
      </c>
      <c r="V55" s="105">
        <v>47565.07</v>
      </c>
      <c r="W55" s="104">
        <v>248</v>
      </c>
      <c r="Y55" s="104" t="s">
        <v>342</v>
      </c>
      <c r="Z55" s="105">
        <v>51554.740000000005</v>
      </c>
      <c r="AA55" s="104">
        <v>230</v>
      </c>
      <c r="AB55" s="105">
        <v>4605.8999999999996</v>
      </c>
      <c r="AC55" s="104">
        <v>18</v>
      </c>
      <c r="AD55" s="105">
        <v>56160.640000000007</v>
      </c>
      <c r="AE55" s="104">
        <v>248</v>
      </c>
    </row>
    <row r="56" spans="1:31" x14ac:dyDescent="0.25">
      <c r="A56" s="104" t="s">
        <v>343</v>
      </c>
      <c r="B56" s="105">
        <v>22782.81</v>
      </c>
      <c r="C56" s="104">
        <v>167</v>
      </c>
      <c r="D56" s="105">
        <v>1712.75</v>
      </c>
      <c r="E56" s="104">
        <v>8</v>
      </c>
      <c r="F56" s="105">
        <v>24495.56</v>
      </c>
      <c r="G56" s="104">
        <v>175</v>
      </c>
      <c r="I56" s="104" t="s">
        <v>347</v>
      </c>
      <c r="J56" s="105">
        <v>1223.8499999999999</v>
      </c>
      <c r="K56" s="104">
        <v>8</v>
      </c>
      <c r="L56" s="105">
        <v>3256.5</v>
      </c>
      <c r="M56" s="104">
        <v>9</v>
      </c>
      <c r="N56" s="105">
        <v>4480.3500000000004</v>
      </c>
      <c r="O56" s="104">
        <v>17</v>
      </c>
      <c r="Q56" s="104" t="s">
        <v>343</v>
      </c>
      <c r="R56" s="105">
        <v>26117.980000000003</v>
      </c>
      <c r="S56" s="104">
        <v>165</v>
      </c>
      <c r="T56" s="105">
        <v>4096.5</v>
      </c>
      <c r="U56" s="104">
        <v>10</v>
      </c>
      <c r="V56" s="105">
        <v>30214.480000000003</v>
      </c>
      <c r="W56" s="104">
        <v>175</v>
      </c>
      <c r="Y56" s="104" t="s">
        <v>343</v>
      </c>
      <c r="Z56" s="105">
        <v>32903.61</v>
      </c>
      <c r="AA56" s="104">
        <v>165</v>
      </c>
      <c r="AB56" s="105">
        <v>2672</v>
      </c>
      <c r="AC56" s="104">
        <v>9</v>
      </c>
      <c r="AD56" s="105">
        <v>35575.61</v>
      </c>
      <c r="AE56" s="104">
        <v>174</v>
      </c>
    </row>
    <row r="57" spans="1:31" x14ac:dyDescent="0.25">
      <c r="A57" s="104" t="s">
        <v>344</v>
      </c>
      <c r="B57" s="105">
        <v>8534</v>
      </c>
      <c r="C57" s="104">
        <v>67</v>
      </c>
      <c r="D57" s="105">
        <v>63.25</v>
      </c>
      <c r="E57" s="104">
        <v>2</v>
      </c>
      <c r="F57" s="105">
        <v>8597.25</v>
      </c>
      <c r="G57" s="104">
        <v>69</v>
      </c>
      <c r="I57" s="104" t="s">
        <v>348</v>
      </c>
      <c r="J57" s="105">
        <v>421.6</v>
      </c>
      <c r="K57" s="104">
        <v>2</v>
      </c>
      <c r="L57" s="105">
        <v>240.5</v>
      </c>
      <c r="M57" s="104">
        <v>1</v>
      </c>
      <c r="N57" s="105">
        <v>662.1</v>
      </c>
      <c r="O57" s="104">
        <v>3</v>
      </c>
      <c r="Q57" s="104" t="s">
        <v>344</v>
      </c>
      <c r="R57" s="105">
        <v>10049.86</v>
      </c>
      <c r="S57" s="104">
        <v>60</v>
      </c>
      <c r="T57" s="105">
        <v>0</v>
      </c>
      <c r="U57" s="104">
        <v>0</v>
      </c>
      <c r="V57" s="105">
        <v>10049.86</v>
      </c>
      <c r="W57" s="104">
        <v>60</v>
      </c>
      <c r="Y57" s="104" t="s">
        <v>344</v>
      </c>
      <c r="Z57" s="105">
        <v>14115.14</v>
      </c>
      <c r="AA57" s="104">
        <v>63</v>
      </c>
      <c r="AB57" s="105">
        <v>52.5</v>
      </c>
      <c r="AC57" s="104">
        <v>1</v>
      </c>
      <c r="AD57" s="105">
        <v>14167.64</v>
      </c>
      <c r="AE57" s="104">
        <v>64</v>
      </c>
    </row>
    <row r="58" spans="1:31" x14ac:dyDescent="0.25">
      <c r="A58" s="104" t="s">
        <v>345</v>
      </c>
      <c r="B58" s="105">
        <v>52518.75</v>
      </c>
      <c r="C58" s="104">
        <v>358</v>
      </c>
      <c r="D58" s="105">
        <v>15057.14</v>
      </c>
      <c r="E58" s="104">
        <v>69</v>
      </c>
      <c r="F58" s="105">
        <v>67575.89</v>
      </c>
      <c r="G58" s="104">
        <v>427</v>
      </c>
      <c r="I58" s="104" t="s">
        <v>349</v>
      </c>
      <c r="J58" s="105">
        <v>1620.84</v>
      </c>
      <c r="K58" s="104">
        <v>8</v>
      </c>
      <c r="L58" s="105">
        <v>1031.6500000000001</v>
      </c>
      <c r="M58" s="104">
        <v>6</v>
      </c>
      <c r="N58" s="105">
        <v>2652.49</v>
      </c>
      <c r="O58" s="104">
        <v>14</v>
      </c>
      <c r="Q58" s="104" t="s">
        <v>345</v>
      </c>
      <c r="R58" s="105">
        <v>65398.21</v>
      </c>
      <c r="S58" s="104">
        <v>383</v>
      </c>
      <c r="T58" s="105">
        <v>20109.349999999999</v>
      </c>
      <c r="U58" s="104">
        <v>61</v>
      </c>
      <c r="V58" s="105">
        <v>85507.56</v>
      </c>
      <c r="W58" s="104">
        <v>444</v>
      </c>
      <c r="Y58" s="104" t="s">
        <v>345</v>
      </c>
      <c r="Z58" s="105">
        <v>80466.349999999991</v>
      </c>
      <c r="AA58" s="104">
        <v>391</v>
      </c>
      <c r="AB58" s="105">
        <v>17561.580000000002</v>
      </c>
      <c r="AC58" s="104">
        <v>68</v>
      </c>
      <c r="AD58" s="105">
        <v>98027.93</v>
      </c>
      <c r="AE58" s="104">
        <v>459</v>
      </c>
    </row>
    <row r="59" spans="1:31" x14ac:dyDescent="0.25">
      <c r="A59" s="104" t="s">
        <v>346</v>
      </c>
      <c r="B59" s="105">
        <v>109760.99</v>
      </c>
      <c r="C59" s="104">
        <v>688</v>
      </c>
      <c r="D59" s="105">
        <v>4737.2</v>
      </c>
      <c r="E59" s="104">
        <v>22</v>
      </c>
      <c r="F59" s="105">
        <v>114498.19</v>
      </c>
      <c r="G59" s="104">
        <v>710</v>
      </c>
      <c r="I59" s="104" t="s">
        <v>350</v>
      </c>
      <c r="J59" s="105">
        <v>927.6</v>
      </c>
      <c r="K59" s="104">
        <v>3</v>
      </c>
      <c r="L59" s="105">
        <v>2840.95</v>
      </c>
      <c r="M59" s="104">
        <v>10</v>
      </c>
      <c r="N59" s="105">
        <v>3768.5499999999997</v>
      </c>
      <c r="O59" s="104">
        <v>13</v>
      </c>
      <c r="Q59" s="104" t="s">
        <v>346</v>
      </c>
      <c r="R59" s="105">
        <v>121964.17000000001</v>
      </c>
      <c r="S59" s="104">
        <v>649</v>
      </c>
      <c r="T59" s="105">
        <v>6910.08</v>
      </c>
      <c r="U59" s="104">
        <v>21</v>
      </c>
      <c r="V59" s="105">
        <v>128874.25000000001</v>
      </c>
      <c r="W59" s="104">
        <v>670</v>
      </c>
      <c r="Y59" s="104" t="s">
        <v>346</v>
      </c>
      <c r="Z59" s="105">
        <v>138787.49000000002</v>
      </c>
      <c r="AA59" s="104">
        <v>653</v>
      </c>
      <c r="AB59" s="105">
        <v>5521.5899999999992</v>
      </c>
      <c r="AC59" s="104">
        <v>25</v>
      </c>
      <c r="AD59" s="105">
        <v>144309.08000000002</v>
      </c>
      <c r="AE59" s="104">
        <v>678</v>
      </c>
    </row>
    <row r="60" spans="1:31" x14ac:dyDescent="0.25">
      <c r="A60" s="104" t="s">
        <v>351</v>
      </c>
      <c r="B60" s="105">
        <v>321.89999999999998</v>
      </c>
      <c r="C60" s="104">
        <v>2</v>
      </c>
      <c r="D60" s="105">
        <v>0</v>
      </c>
      <c r="E60" s="104">
        <v>0</v>
      </c>
      <c r="F60" s="105">
        <v>321.89999999999998</v>
      </c>
      <c r="G60" s="104">
        <v>2</v>
      </c>
      <c r="I60" s="104" t="s">
        <v>352</v>
      </c>
      <c r="J60" s="105">
        <v>0</v>
      </c>
      <c r="K60" s="104">
        <v>0</v>
      </c>
      <c r="L60" s="105">
        <v>4512.07</v>
      </c>
      <c r="M60" s="104">
        <v>24</v>
      </c>
      <c r="N60" s="105">
        <v>4512.07</v>
      </c>
      <c r="O60" s="104">
        <v>24</v>
      </c>
      <c r="Q60" s="104" t="s">
        <v>351</v>
      </c>
      <c r="R60" s="105">
        <v>295.8</v>
      </c>
      <c r="S60" s="104">
        <v>2</v>
      </c>
      <c r="T60" s="105">
        <v>0</v>
      </c>
      <c r="U60" s="104">
        <v>0</v>
      </c>
      <c r="V60" s="105">
        <v>295.8</v>
      </c>
      <c r="W60" s="104">
        <v>2</v>
      </c>
      <c r="Y60" s="104" t="s">
        <v>351</v>
      </c>
      <c r="Z60" s="105">
        <v>435</v>
      </c>
      <c r="AA60" s="104">
        <v>2</v>
      </c>
      <c r="AB60" s="105">
        <v>0</v>
      </c>
      <c r="AC60" s="104">
        <v>0</v>
      </c>
      <c r="AD60" s="105">
        <v>435</v>
      </c>
      <c r="AE60" s="104">
        <v>2</v>
      </c>
    </row>
    <row r="61" spans="1:31" x14ac:dyDescent="0.25">
      <c r="A61" s="104" t="s">
        <v>347</v>
      </c>
      <c r="B61" s="105">
        <v>31454.060000000005</v>
      </c>
      <c r="C61" s="104">
        <v>208</v>
      </c>
      <c r="D61" s="105">
        <v>2635.45</v>
      </c>
      <c r="E61" s="104">
        <v>12</v>
      </c>
      <c r="F61" s="105">
        <v>34089.51</v>
      </c>
      <c r="G61" s="104">
        <v>220</v>
      </c>
      <c r="I61" s="104" t="s">
        <v>353</v>
      </c>
      <c r="J61" s="105">
        <v>651.69000000000005</v>
      </c>
      <c r="K61" s="104">
        <v>4</v>
      </c>
      <c r="L61" s="105">
        <v>481</v>
      </c>
      <c r="M61" s="104">
        <v>3</v>
      </c>
      <c r="N61" s="105">
        <v>1132.69</v>
      </c>
      <c r="O61" s="104">
        <v>7</v>
      </c>
      <c r="Q61" s="104" t="s">
        <v>347</v>
      </c>
      <c r="R61" s="105">
        <v>37622.310000000012</v>
      </c>
      <c r="S61" s="104">
        <v>200</v>
      </c>
      <c r="T61" s="105">
        <v>3801.5</v>
      </c>
      <c r="U61" s="104">
        <v>10</v>
      </c>
      <c r="V61" s="105">
        <v>41423.810000000012</v>
      </c>
      <c r="W61" s="104">
        <v>210</v>
      </c>
      <c r="Y61" s="104" t="s">
        <v>347</v>
      </c>
      <c r="Z61" s="105">
        <v>44606.34</v>
      </c>
      <c r="AA61" s="104">
        <v>232</v>
      </c>
      <c r="AB61" s="105">
        <v>2498</v>
      </c>
      <c r="AC61" s="104">
        <v>9</v>
      </c>
      <c r="AD61" s="105">
        <v>47104.34</v>
      </c>
      <c r="AE61" s="104">
        <v>241</v>
      </c>
    </row>
    <row r="62" spans="1:31" x14ac:dyDescent="0.25">
      <c r="A62" s="104" t="s">
        <v>348</v>
      </c>
      <c r="B62" s="105">
        <v>3685.1</v>
      </c>
      <c r="C62" s="104">
        <v>25</v>
      </c>
      <c r="D62" s="105">
        <v>249.75</v>
      </c>
      <c r="E62" s="104">
        <v>1</v>
      </c>
      <c r="F62" s="105">
        <v>3934.85</v>
      </c>
      <c r="G62" s="104">
        <v>26</v>
      </c>
      <c r="I62" s="104" t="s">
        <v>354</v>
      </c>
      <c r="J62" s="105">
        <v>155.4</v>
      </c>
      <c r="K62" s="104">
        <v>1</v>
      </c>
      <c r="L62" s="105">
        <v>0</v>
      </c>
      <c r="M62" s="104">
        <v>0</v>
      </c>
      <c r="N62" s="105">
        <v>155.4</v>
      </c>
      <c r="O62" s="104">
        <v>1</v>
      </c>
      <c r="Q62" s="104" t="s">
        <v>348</v>
      </c>
      <c r="R62" s="105">
        <v>3164.7400000000002</v>
      </c>
      <c r="S62" s="104">
        <v>20</v>
      </c>
      <c r="T62" s="105">
        <v>333</v>
      </c>
      <c r="U62" s="104">
        <v>1</v>
      </c>
      <c r="V62" s="105">
        <v>3497.7400000000002</v>
      </c>
      <c r="W62" s="104">
        <v>21</v>
      </c>
      <c r="Y62" s="104" t="s">
        <v>348</v>
      </c>
      <c r="Z62" s="105">
        <v>4412.16</v>
      </c>
      <c r="AA62" s="104">
        <v>18</v>
      </c>
      <c r="AB62" s="105">
        <v>259</v>
      </c>
      <c r="AC62" s="104">
        <v>1</v>
      </c>
      <c r="AD62" s="105">
        <v>4671.16</v>
      </c>
      <c r="AE62" s="104">
        <v>19</v>
      </c>
    </row>
    <row r="63" spans="1:31" x14ac:dyDescent="0.25">
      <c r="A63" s="104" t="s">
        <v>349</v>
      </c>
      <c r="B63" s="105">
        <v>19555.82</v>
      </c>
      <c r="C63" s="104">
        <v>114</v>
      </c>
      <c r="D63" s="105">
        <v>1064.81</v>
      </c>
      <c r="E63" s="104">
        <v>5</v>
      </c>
      <c r="F63" s="105">
        <v>20620.63</v>
      </c>
      <c r="G63" s="104">
        <v>119</v>
      </c>
      <c r="I63" s="106" t="s">
        <v>355</v>
      </c>
      <c r="J63" s="107">
        <v>108080.09</v>
      </c>
      <c r="K63" s="106">
        <v>581</v>
      </c>
      <c r="L63" s="107">
        <v>232847.68000000002</v>
      </c>
      <c r="M63" s="106">
        <v>873</v>
      </c>
      <c r="N63" s="107">
        <v>340927.77</v>
      </c>
      <c r="O63" s="106">
        <v>1454</v>
      </c>
      <c r="Q63" s="104" t="s">
        <v>349</v>
      </c>
      <c r="R63" s="105">
        <v>23301.72</v>
      </c>
      <c r="S63" s="104">
        <v>119</v>
      </c>
      <c r="T63" s="105">
        <v>742.5</v>
      </c>
      <c r="U63" s="104">
        <v>3</v>
      </c>
      <c r="V63" s="105">
        <v>24044.22</v>
      </c>
      <c r="W63" s="104">
        <v>122</v>
      </c>
      <c r="Y63" s="104" t="s">
        <v>349</v>
      </c>
      <c r="Z63" s="105">
        <v>27617.1</v>
      </c>
      <c r="AA63" s="104">
        <v>117</v>
      </c>
      <c r="AB63" s="105">
        <v>949.75</v>
      </c>
      <c r="AC63" s="104">
        <v>5</v>
      </c>
      <c r="AD63" s="105">
        <v>28566.85</v>
      </c>
      <c r="AE63" s="104">
        <v>122</v>
      </c>
    </row>
    <row r="64" spans="1:31" x14ac:dyDescent="0.25">
      <c r="A64" s="104" t="s">
        <v>350</v>
      </c>
      <c r="B64" s="105">
        <v>7488.3899999999994</v>
      </c>
      <c r="C64" s="104">
        <v>43</v>
      </c>
      <c r="D64" s="105">
        <v>2143.0299999999997</v>
      </c>
      <c r="E64" s="104">
        <v>10</v>
      </c>
      <c r="F64" s="105">
        <v>9631.4199999999983</v>
      </c>
      <c r="G64" s="104">
        <v>53</v>
      </c>
      <c r="I64" s="94"/>
      <c r="J64" s="95"/>
      <c r="K64" s="94"/>
      <c r="L64" s="95"/>
      <c r="M64" s="94"/>
      <c r="N64" s="95"/>
      <c r="O64" s="94"/>
      <c r="Q64" s="104" t="s">
        <v>350</v>
      </c>
      <c r="R64" s="105">
        <v>9873.4599999999991</v>
      </c>
      <c r="S64" s="104">
        <v>50</v>
      </c>
      <c r="T64" s="105">
        <v>2303.06</v>
      </c>
      <c r="U64" s="104">
        <v>9</v>
      </c>
      <c r="V64" s="105">
        <v>12176.519999999999</v>
      </c>
      <c r="W64" s="104">
        <v>59</v>
      </c>
      <c r="Y64" s="104" t="s">
        <v>350</v>
      </c>
      <c r="Z64" s="105">
        <v>12419.65</v>
      </c>
      <c r="AA64" s="104">
        <v>52</v>
      </c>
      <c r="AB64" s="105">
        <v>1378.25</v>
      </c>
      <c r="AC64" s="104">
        <v>6</v>
      </c>
      <c r="AD64" s="105">
        <v>13797.9</v>
      </c>
      <c r="AE64" s="104">
        <v>58</v>
      </c>
    </row>
    <row r="65" spans="1:31" x14ac:dyDescent="0.25">
      <c r="A65" s="104" t="s">
        <v>352</v>
      </c>
      <c r="B65" s="105">
        <v>11063.339999999998</v>
      </c>
      <c r="C65" s="104">
        <v>88</v>
      </c>
      <c r="D65" s="105">
        <v>2748.46</v>
      </c>
      <c r="E65" s="104">
        <v>17</v>
      </c>
      <c r="F65" s="105">
        <v>13811.8</v>
      </c>
      <c r="G65" s="104">
        <v>105</v>
      </c>
      <c r="I65" s="94"/>
      <c r="J65" s="95"/>
      <c r="K65" s="94"/>
      <c r="L65" s="95"/>
      <c r="M65" s="94"/>
      <c r="N65" s="95"/>
      <c r="O65" s="94"/>
      <c r="Q65" s="104" t="s">
        <v>352</v>
      </c>
      <c r="R65" s="105">
        <v>13338.55</v>
      </c>
      <c r="S65" s="104">
        <v>82</v>
      </c>
      <c r="T65" s="105">
        <v>5608.37</v>
      </c>
      <c r="U65" s="104">
        <v>24</v>
      </c>
      <c r="V65" s="105">
        <v>18946.919999999998</v>
      </c>
      <c r="W65" s="104">
        <v>106</v>
      </c>
      <c r="Y65" s="104" t="s">
        <v>352</v>
      </c>
      <c r="Z65" s="105">
        <v>17707.48</v>
      </c>
      <c r="AA65" s="104">
        <v>87</v>
      </c>
      <c r="AB65" s="105">
        <v>5428.51</v>
      </c>
      <c r="AC65" s="104">
        <v>27</v>
      </c>
      <c r="AD65" s="105">
        <v>23135.989999999998</v>
      </c>
      <c r="AE65" s="104">
        <v>114</v>
      </c>
    </row>
    <row r="66" spans="1:31" x14ac:dyDescent="0.25">
      <c r="A66" s="104" t="s">
        <v>353</v>
      </c>
      <c r="B66" s="105">
        <v>14295.599999999999</v>
      </c>
      <c r="C66" s="104">
        <v>104</v>
      </c>
      <c r="D66" s="105">
        <v>641.5</v>
      </c>
      <c r="E66" s="104">
        <v>5</v>
      </c>
      <c r="F66" s="105">
        <v>14937.099999999999</v>
      </c>
      <c r="G66" s="104">
        <v>109</v>
      </c>
      <c r="I66" s="94"/>
      <c r="J66" s="95"/>
      <c r="K66" s="94"/>
      <c r="L66" s="95"/>
      <c r="M66" s="94"/>
      <c r="N66" s="95"/>
      <c r="O66" s="94"/>
      <c r="Q66" s="104" t="s">
        <v>353</v>
      </c>
      <c r="R66" s="105">
        <v>14820.460000000001</v>
      </c>
      <c r="S66" s="104">
        <v>93</v>
      </c>
      <c r="T66" s="105">
        <v>499.5</v>
      </c>
      <c r="U66" s="104">
        <v>1</v>
      </c>
      <c r="V66" s="105">
        <v>15319.960000000001</v>
      </c>
      <c r="W66" s="104">
        <v>94</v>
      </c>
      <c r="Y66" s="104" t="s">
        <v>353</v>
      </c>
      <c r="Z66" s="105">
        <v>20948.54</v>
      </c>
      <c r="AA66" s="104">
        <v>98</v>
      </c>
      <c r="AB66" s="105">
        <v>342.25</v>
      </c>
      <c r="AC66" s="104">
        <v>1</v>
      </c>
      <c r="AD66" s="105">
        <v>21290.79</v>
      </c>
      <c r="AE66" s="104">
        <v>99</v>
      </c>
    </row>
    <row r="67" spans="1:31" x14ac:dyDescent="0.25">
      <c r="A67" s="104" t="s">
        <v>356</v>
      </c>
      <c r="B67" s="105">
        <v>12876.470000000001</v>
      </c>
      <c r="C67" s="104">
        <v>81</v>
      </c>
      <c r="D67" s="105">
        <v>0</v>
      </c>
      <c r="E67" s="104">
        <v>0</v>
      </c>
      <c r="F67" s="105">
        <v>12876.470000000001</v>
      </c>
      <c r="G67" s="104">
        <v>81</v>
      </c>
      <c r="I67" s="94"/>
      <c r="J67" s="95"/>
      <c r="K67" s="94"/>
      <c r="L67" s="95"/>
      <c r="M67" s="94"/>
      <c r="N67" s="95"/>
      <c r="O67" s="94"/>
      <c r="Q67" s="104" t="s">
        <v>356</v>
      </c>
      <c r="R67" s="105">
        <v>14728.09</v>
      </c>
      <c r="S67" s="104">
        <v>87</v>
      </c>
      <c r="T67" s="105">
        <v>0</v>
      </c>
      <c r="U67" s="104">
        <v>0</v>
      </c>
      <c r="V67" s="105">
        <v>14728.09</v>
      </c>
      <c r="W67" s="104">
        <v>87</v>
      </c>
      <c r="Y67" s="104" t="s">
        <v>356</v>
      </c>
      <c r="Z67" s="105">
        <v>18413.550000000003</v>
      </c>
      <c r="AA67" s="104">
        <v>84</v>
      </c>
      <c r="AB67" s="105">
        <v>0</v>
      </c>
      <c r="AC67" s="104">
        <v>0</v>
      </c>
      <c r="AD67" s="105">
        <v>18413.550000000003</v>
      </c>
      <c r="AE67" s="104">
        <v>84</v>
      </c>
    </row>
    <row r="68" spans="1:31" x14ac:dyDescent="0.25">
      <c r="A68" s="104" t="s">
        <v>357</v>
      </c>
      <c r="B68" s="105">
        <v>1646</v>
      </c>
      <c r="C68" s="104">
        <v>10</v>
      </c>
      <c r="D68" s="105">
        <v>0</v>
      </c>
      <c r="E68" s="104">
        <v>0</v>
      </c>
      <c r="F68" s="105">
        <v>1646</v>
      </c>
      <c r="G68" s="104">
        <v>10</v>
      </c>
      <c r="I68" s="94"/>
      <c r="J68" s="95"/>
      <c r="K68" s="94"/>
      <c r="L68" s="95"/>
      <c r="M68" s="94"/>
      <c r="N68" s="95"/>
      <c r="O68" s="94"/>
      <c r="Q68" s="104" t="s">
        <v>357</v>
      </c>
      <c r="R68" s="105">
        <v>1888.0099999999998</v>
      </c>
      <c r="S68" s="104">
        <v>8</v>
      </c>
      <c r="T68" s="105">
        <v>0</v>
      </c>
      <c r="U68" s="104">
        <v>0</v>
      </c>
      <c r="V68" s="105">
        <v>1888.0099999999998</v>
      </c>
      <c r="W68" s="104">
        <v>8</v>
      </c>
      <c r="Y68" s="104" t="s">
        <v>357</v>
      </c>
      <c r="Z68" s="105">
        <v>1952.09</v>
      </c>
      <c r="AA68" s="104">
        <v>8</v>
      </c>
      <c r="AB68" s="105">
        <v>0</v>
      </c>
      <c r="AC68" s="104">
        <v>0</v>
      </c>
      <c r="AD68" s="105">
        <v>1952.09</v>
      </c>
      <c r="AE68" s="104">
        <v>8</v>
      </c>
    </row>
    <row r="69" spans="1:31" x14ac:dyDescent="0.25">
      <c r="A69" s="104" t="s">
        <v>354</v>
      </c>
      <c r="B69" s="105">
        <v>1367.7</v>
      </c>
      <c r="C69" s="104">
        <v>13</v>
      </c>
      <c r="D69" s="105">
        <v>0</v>
      </c>
      <c r="E69" s="104">
        <v>0</v>
      </c>
      <c r="F69" s="105">
        <v>1367.7</v>
      </c>
      <c r="G69" s="104">
        <v>13</v>
      </c>
      <c r="I69" s="94"/>
      <c r="J69" s="95"/>
      <c r="K69" s="94"/>
      <c r="L69" s="95"/>
      <c r="M69" s="94"/>
      <c r="N69" s="95"/>
      <c r="O69" s="94"/>
      <c r="Q69" s="104" t="s">
        <v>354</v>
      </c>
      <c r="R69" s="105">
        <v>2302.31</v>
      </c>
      <c r="S69" s="104">
        <v>17</v>
      </c>
      <c r="T69" s="105">
        <v>0</v>
      </c>
      <c r="U69" s="104">
        <v>0</v>
      </c>
      <c r="V69" s="105">
        <v>2302.31</v>
      </c>
      <c r="W69" s="104">
        <v>17</v>
      </c>
      <c r="Y69" s="104" t="s">
        <v>354</v>
      </c>
      <c r="Z69" s="105">
        <v>2660.89</v>
      </c>
      <c r="AA69" s="104">
        <v>18</v>
      </c>
      <c r="AB69" s="105">
        <v>0</v>
      </c>
      <c r="AC69" s="104">
        <v>0</v>
      </c>
      <c r="AD69" s="105">
        <v>2660.89</v>
      </c>
      <c r="AE69" s="104">
        <v>18</v>
      </c>
    </row>
    <row r="70" spans="1:31" x14ac:dyDescent="0.25">
      <c r="A70" s="104" t="s">
        <v>358</v>
      </c>
      <c r="B70" s="105">
        <v>2032.8300000000002</v>
      </c>
      <c r="C70" s="104">
        <v>12</v>
      </c>
      <c r="D70" s="105">
        <v>0</v>
      </c>
      <c r="E70" s="104">
        <v>0</v>
      </c>
      <c r="F70" s="105">
        <v>2032.8300000000002</v>
      </c>
      <c r="G70" s="104">
        <v>12</v>
      </c>
      <c r="I70" s="96"/>
      <c r="J70" s="97"/>
      <c r="K70" s="96"/>
      <c r="L70" s="97"/>
      <c r="M70" s="96"/>
      <c r="N70" s="97"/>
      <c r="O70" s="96"/>
      <c r="Q70" s="104" t="s">
        <v>358</v>
      </c>
      <c r="R70" s="105">
        <v>2145.8000000000002</v>
      </c>
      <c r="S70" s="104">
        <v>11</v>
      </c>
      <c r="T70" s="105">
        <v>0</v>
      </c>
      <c r="U70" s="104">
        <v>0</v>
      </c>
      <c r="V70" s="105">
        <v>2145.8000000000002</v>
      </c>
      <c r="W70" s="104">
        <v>11</v>
      </c>
      <c r="Y70" s="104" t="s">
        <v>358</v>
      </c>
      <c r="Z70" s="105">
        <v>2326.94</v>
      </c>
      <c r="AA70" s="104">
        <v>11</v>
      </c>
      <c r="AB70" s="105">
        <v>0</v>
      </c>
      <c r="AC70" s="104">
        <v>0</v>
      </c>
      <c r="AD70" s="105">
        <v>2326.94</v>
      </c>
      <c r="AE70" s="104">
        <v>11</v>
      </c>
    </row>
    <row r="71" spans="1:31" s="98" customFormat="1" x14ac:dyDescent="0.25">
      <c r="A71" s="106" t="s">
        <v>355</v>
      </c>
      <c r="B71" s="107">
        <v>2180676.5100000012</v>
      </c>
      <c r="C71" s="106">
        <v>14412</v>
      </c>
      <c r="D71" s="107">
        <v>194067.43</v>
      </c>
      <c r="E71" s="106">
        <v>871</v>
      </c>
      <c r="F71" s="107">
        <v>2374743.9400000013</v>
      </c>
      <c r="G71" s="106">
        <v>15283</v>
      </c>
      <c r="I71" s="99"/>
      <c r="J71" s="100"/>
      <c r="K71" s="101"/>
      <c r="L71" s="100"/>
      <c r="M71" s="101"/>
      <c r="N71" s="97"/>
      <c r="O71" s="96"/>
      <c r="Q71" s="106" t="s">
        <v>355</v>
      </c>
      <c r="R71" s="107">
        <v>2585692.4599999986</v>
      </c>
      <c r="S71" s="106">
        <v>14361</v>
      </c>
      <c r="T71" s="107">
        <v>262929.64</v>
      </c>
      <c r="U71" s="106">
        <v>885</v>
      </c>
      <c r="V71" s="107">
        <v>2848622.0999999987</v>
      </c>
      <c r="W71" s="106">
        <v>15246</v>
      </c>
      <c r="Y71" s="106" t="s">
        <v>355</v>
      </c>
      <c r="Z71" s="107">
        <v>3201065.0400000005</v>
      </c>
      <c r="AA71" s="106">
        <v>14790</v>
      </c>
      <c r="AB71" s="107">
        <v>217563.06999999998</v>
      </c>
      <c r="AC71" s="106">
        <v>876</v>
      </c>
      <c r="AD71" s="107">
        <v>3418628.1100000003</v>
      </c>
      <c r="AE71" s="106">
        <v>15666</v>
      </c>
    </row>
    <row r="72" spans="1:31" s="98" customFormat="1" x14ac:dyDescent="0.25">
      <c r="A72" s="99"/>
      <c r="B72" s="100"/>
      <c r="C72" s="102"/>
      <c r="D72" s="100"/>
      <c r="E72" s="102"/>
      <c r="F72" s="97"/>
      <c r="G72" s="96"/>
      <c r="I72" s="99"/>
      <c r="J72" s="100"/>
      <c r="K72" s="101"/>
      <c r="L72" s="100"/>
      <c r="M72" s="101"/>
      <c r="N72" s="97"/>
      <c r="O72" s="96"/>
    </row>
    <row r="73" spans="1:31" s="98" customFormat="1" x14ac:dyDescent="0.25">
      <c r="A73" s="99"/>
      <c r="B73" s="100"/>
      <c r="C73" s="102"/>
      <c r="D73" s="100"/>
      <c r="E73" s="102"/>
      <c r="F73" s="97"/>
      <c r="G73" s="96"/>
      <c r="I73" s="99"/>
      <c r="J73" s="100"/>
      <c r="K73" s="101"/>
      <c r="L73" s="100"/>
      <c r="M73" s="101"/>
      <c r="N73" s="97"/>
      <c r="O73" s="96"/>
    </row>
    <row r="74" spans="1:31" ht="18" x14ac:dyDescent="0.25">
      <c r="A74" s="90" t="s">
        <v>19</v>
      </c>
      <c r="B74" s="91"/>
      <c r="C74" s="91"/>
      <c r="D74" s="91"/>
      <c r="E74" s="91"/>
      <c r="F74" s="92"/>
      <c r="G74" s="92"/>
      <c r="I74" s="90" t="s">
        <v>20</v>
      </c>
      <c r="J74" s="91"/>
      <c r="K74" s="91"/>
      <c r="L74" s="91"/>
      <c r="M74" s="91"/>
      <c r="N74" s="92"/>
      <c r="O74" s="92"/>
      <c r="Q74" s="90" t="s">
        <v>21</v>
      </c>
      <c r="R74" s="91"/>
      <c r="S74" s="91"/>
      <c r="T74" s="91"/>
      <c r="U74" s="91"/>
      <c r="V74" s="92"/>
      <c r="W74" s="92"/>
      <c r="Y74" s="90" t="s">
        <v>22</v>
      </c>
      <c r="Z74" s="91"/>
      <c r="AA74" s="91"/>
      <c r="AB74" s="91"/>
      <c r="AC74" s="91"/>
      <c r="AD74" s="92"/>
      <c r="AE74" s="92"/>
    </row>
    <row r="75" spans="1:31" x14ac:dyDescent="0.25">
      <c r="A75" s="108" t="s">
        <v>290</v>
      </c>
      <c r="B75" s="108" t="s">
        <v>291</v>
      </c>
      <c r="C75" s="108" t="s">
        <v>227</v>
      </c>
      <c r="D75" s="108" t="s">
        <v>292</v>
      </c>
      <c r="E75" s="108" t="s">
        <v>293</v>
      </c>
      <c r="F75" s="108" t="s">
        <v>294</v>
      </c>
      <c r="G75" s="108" t="s">
        <v>295</v>
      </c>
      <c r="I75" s="108" t="s">
        <v>290</v>
      </c>
      <c r="J75" s="108" t="s">
        <v>291</v>
      </c>
      <c r="K75" s="108" t="s">
        <v>227</v>
      </c>
      <c r="L75" s="108" t="s">
        <v>292</v>
      </c>
      <c r="M75" s="108" t="s">
        <v>293</v>
      </c>
      <c r="N75" s="108" t="s">
        <v>294</v>
      </c>
      <c r="O75" s="108" t="s">
        <v>295</v>
      </c>
      <c r="Q75" s="108" t="s">
        <v>290</v>
      </c>
      <c r="R75" s="108" t="s">
        <v>291</v>
      </c>
      <c r="S75" s="108" t="s">
        <v>227</v>
      </c>
      <c r="T75" s="108" t="s">
        <v>292</v>
      </c>
      <c r="U75" s="108" t="s">
        <v>293</v>
      </c>
      <c r="V75" s="108" t="s">
        <v>294</v>
      </c>
      <c r="W75" s="108" t="s">
        <v>295</v>
      </c>
      <c r="Y75" s="108" t="s">
        <v>290</v>
      </c>
      <c r="Z75" s="108" t="s">
        <v>291</v>
      </c>
      <c r="AA75" s="108" t="s">
        <v>227</v>
      </c>
      <c r="AB75" s="108" t="s">
        <v>292</v>
      </c>
      <c r="AC75" s="108" t="s">
        <v>293</v>
      </c>
      <c r="AD75" s="108" t="s">
        <v>294</v>
      </c>
      <c r="AE75" s="108" t="s">
        <v>295</v>
      </c>
    </row>
    <row r="76" spans="1:31" x14ac:dyDescent="0.25">
      <c r="A76" s="104" t="s">
        <v>296</v>
      </c>
      <c r="B76" s="105">
        <v>36867.760000000002</v>
      </c>
      <c r="C76" s="104">
        <v>194</v>
      </c>
      <c r="D76" s="105">
        <v>3491.8199999999997</v>
      </c>
      <c r="E76" s="104">
        <v>15</v>
      </c>
      <c r="F76" s="105">
        <v>40359.58</v>
      </c>
      <c r="G76" s="104">
        <v>209</v>
      </c>
      <c r="I76" s="104" t="s">
        <v>296</v>
      </c>
      <c r="J76" s="105">
        <v>38956.920000000006</v>
      </c>
      <c r="K76" s="104">
        <v>200</v>
      </c>
      <c r="L76" s="105">
        <v>4055.55</v>
      </c>
      <c r="M76" s="104">
        <v>16</v>
      </c>
      <c r="N76" s="105">
        <v>43012.470000000008</v>
      </c>
      <c r="O76" s="104">
        <v>216</v>
      </c>
      <c r="Q76" s="104" t="s">
        <v>296</v>
      </c>
      <c r="R76" s="105">
        <v>27022.030000000006</v>
      </c>
      <c r="S76" s="104">
        <v>192</v>
      </c>
      <c r="T76" s="105">
        <v>4218</v>
      </c>
      <c r="U76" s="104">
        <v>17</v>
      </c>
      <c r="V76" s="105">
        <v>31240.030000000006</v>
      </c>
      <c r="W76" s="104">
        <v>209</v>
      </c>
      <c r="Y76" s="104" t="s">
        <v>296</v>
      </c>
      <c r="Z76" s="105">
        <v>42402.06</v>
      </c>
      <c r="AA76" s="104">
        <v>201</v>
      </c>
      <c r="AB76" s="105">
        <v>5454.75</v>
      </c>
      <c r="AC76" s="104">
        <v>19</v>
      </c>
      <c r="AD76" s="105">
        <v>47856.81</v>
      </c>
      <c r="AE76" s="104">
        <v>220</v>
      </c>
    </row>
    <row r="77" spans="1:31" x14ac:dyDescent="0.25">
      <c r="A77" s="104" t="s">
        <v>297</v>
      </c>
      <c r="B77" s="105">
        <v>2912.74</v>
      </c>
      <c r="C77" s="104">
        <v>21</v>
      </c>
      <c r="D77" s="105">
        <v>748.88</v>
      </c>
      <c r="E77" s="104">
        <v>6</v>
      </c>
      <c r="F77" s="105">
        <v>3661.62</v>
      </c>
      <c r="G77" s="104">
        <v>27</v>
      </c>
      <c r="I77" s="104" t="s">
        <v>297</v>
      </c>
      <c r="J77" s="105">
        <v>3550.29</v>
      </c>
      <c r="K77" s="104">
        <v>21</v>
      </c>
      <c r="L77" s="105">
        <v>2549.17</v>
      </c>
      <c r="M77" s="104">
        <v>9</v>
      </c>
      <c r="N77" s="105">
        <v>6099.46</v>
      </c>
      <c r="O77" s="104">
        <v>30</v>
      </c>
      <c r="Q77" s="104" t="s">
        <v>297</v>
      </c>
      <c r="R77" s="105">
        <v>2539.7800000000002</v>
      </c>
      <c r="S77" s="104">
        <v>21</v>
      </c>
      <c r="T77" s="105">
        <v>1947</v>
      </c>
      <c r="U77" s="104">
        <v>10</v>
      </c>
      <c r="V77" s="105">
        <v>4486.7800000000007</v>
      </c>
      <c r="W77" s="104">
        <v>31</v>
      </c>
      <c r="Y77" s="104" t="s">
        <v>297</v>
      </c>
      <c r="Z77" s="105">
        <v>4681.76</v>
      </c>
      <c r="AA77" s="104">
        <v>26</v>
      </c>
      <c r="AB77" s="105">
        <v>1619.92</v>
      </c>
      <c r="AC77" s="104">
        <v>8</v>
      </c>
      <c r="AD77" s="105">
        <v>6301.68</v>
      </c>
      <c r="AE77" s="104">
        <v>34</v>
      </c>
    </row>
    <row r="78" spans="1:31" x14ac:dyDescent="0.25">
      <c r="A78" s="104" t="s">
        <v>298</v>
      </c>
      <c r="B78" s="105">
        <v>53111.390000000014</v>
      </c>
      <c r="C78" s="104">
        <v>281</v>
      </c>
      <c r="D78" s="105">
        <v>4121.99</v>
      </c>
      <c r="E78" s="104">
        <v>19</v>
      </c>
      <c r="F78" s="105">
        <v>57233.380000000012</v>
      </c>
      <c r="G78" s="104">
        <v>300</v>
      </c>
      <c r="I78" s="104" t="s">
        <v>298</v>
      </c>
      <c r="J78" s="105">
        <v>48459.430000000008</v>
      </c>
      <c r="K78" s="104">
        <v>274</v>
      </c>
      <c r="L78" s="105">
        <v>4992.55</v>
      </c>
      <c r="M78" s="104">
        <v>18</v>
      </c>
      <c r="N78" s="105">
        <v>53451.98000000001</v>
      </c>
      <c r="O78" s="104">
        <v>292</v>
      </c>
      <c r="Q78" s="104" t="s">
        <v>298</v>
      </c>
      <c r="R78" s="105">
        <v>32706.650000000005</v>
      </c>
      <c r="S78" s="104">
        <v>242</v>
      </c>
      <c r="T78" s="105">
        <v>3549.75</v>
      </c>
      <c r="U78" s="104">
        <v>15</v>
      </c>
      <c r="V78" s="105">
        <v>36256.400000000009</v>
      </c>
      <c r="W78" s="104">
        <v>257</v>
      </c>
      <c r="Y78" s="104" t="s">
        <v>298</v>
      </c>
      <c r="Z78" s="105">
        <v>47030.189999999988</v>
      </c>
      <c r="AA78" s="104">
        <v>252</v>
      </c>
      <c r="AB78" s="105">
        <v>4807.2199999999993</v>
      </c>
      <c r="AC78" s="104">
        <v>17</v>
      </c>
      <c r="AD78" s="105">
        <v>51837.409999999989</v>
      </c>
      <c r="AE78" s="104">
        <v>269</v>
      </c>
    </row>
    <row r="79" spans="1:31" x14ac:dyDescent="0.25">
      <c r="A79" s="104" t="s">
        <v>359</v>
      </c>
      <c r="B79" s="105">
        <v>712.44</v>
      </c>
      <c r="C79" s="104">
        <v>4</v>
      </c>
      <c r="D79" s="105">
        <v>0</v>
      </c>
      <c r="E79" s="104">
        <v>0</v>
      </c>
      <c r="F79" s="105">
        <v>712.44</v>
      </c>
      <c r="G79" s="104">
        <v>4</v>
      </c>
      <c r="I79" s="104" t="s">
        <v>359</v>
      </c>
      <c r="J79" s="105">
        <v>464</v>
      </c>
      <c r="K79" s="104">
        <v>4</v>
      </c>
      <c r="L79" s="105">
        <v>0</v>
      </c>
      <c r="M79" s="104">
        <v>0</v>
      </c>
      <c r="N79" s="105">
        <v>464</v>
      </c>
      <c r="O79" s="104">
        <v>4</v>
      </c>
      <c r="Q79" s="104" t="s">
        <v>359</v>
      </c>
      <c r="R79" s="105">
        <v>556.79999999999995</v>
      </c>
      <c r="S79" s="104">
        <v>4</v>
      </c>
      <c r="T79" s="105">
        <v>0</v>
      </c>
      <c r="U79" s="104">
        <v>0</v>
      </c>
      <c r="V79" s="105">
        <v>556.79999999999995</v>
      </c>
      <c r="W79" s="104">
        <v>4</v>
      </c>
      <c r="Y79" s="104" t="s">
        <v>359</v>
      </c>
      <c r="Z79" s="105">
        <v>556.79999999999995</v>
      </c>
      <c r="AA79" s="104">
        <v>4</v>
      </c>
      <c r="AB79" s="105">
        <v>0</v>
      </c>
      <c r="AC79" s="104">
        <v>0</v>
      </c>
      <c r="AD79" s="105">
        <v>556.79999999999995</v>
      </c>
      <c r="AE79" s="104">
        <v>4</v>
      </c>
    </row>
    <row r="80" spans="1:31" x14ac:dyDescent="0.25">
      <c r="A80" s="104" t="s">
        <v>299</v>
      </c>
      <c r="B80" s="105">
        <v>41097.549999999996</v>
      </c>
      <c r="C80" s="104">
        <v>233</v>
      </c>
      <c r="D80" s="105">
        <v>3344.06</v>
      </c>
      <c r="E80" s="104">
        <v>14</v>
      </c>
      <c r="F80" s="105">
        <v>44441.609999999993</v>
      </c>
      <c r="G80" s="104">
        <v>247</v>
      </c>
      <c r="I80" s="104" t="s">
        <v>299</v>
      </c>
      <c r="J80" s="105">
        <v>43251.39</v>
      </c>
      <c r="K80" s="104">
        <v>240</v>
      </c>
      <c r="L80" s="105">
        <v>5098.25</v>
      </c>
      <c r="M80" s="104">
        <v>15</v>
      </c>
      <c r="N80" s="105">
        <v>48349.64</v>
      </c>
      <c r="O80" s="104">
        <v>255</v>
      </c>
      <c r="Q80" s="104" t="s">
        <v>299</v>
      </c>
      <c r="R80" s="105">
        <v>28573.470000000008</v>
      </c>
      <c r="S80" s="104">
        <v>214</v>
      </c>
      <c r="T80" s="105">
        <v>6061.25</v>
      </c>
      <c r="U80" s="104">
        <v>21</v>
      </c>
      <c r="V80" s="105">
        <v>34634.720000000008</v>
      </c>
      <c r="W80" s="104">
        <v>235</v>
      </c>
      <c r="Y80" s="104" t="s">
        <v>299</v>
      </c>
      <c r="Z80" s="105">
        <v>40422.360000000015</v>
      </c>
      <c r="AA80" s="104">
        <v>218</v>
      </c>
      <c r="AB80" s="105">
        <v>9719.59</v>
      </c>
      <c r="AC80" s="104">
        <v>25</v>
      </c>
      <c r="AD80" s="105">
        <v>50141.950000000012</v>
      </c>
      <c r="AE80" s="104">
        <v>243</v>
      </c>
    </row>
    <row r="81" spans="1:31" x14ac:dyDescent="0.25">
      <c r="A81" s="104" t="s">
        <v>300</v>
      </c>
      <c r="B81" s="105">
        <v>13001.140000000001</v>
      </c>
      <c r="C81" s="104">
        <v>76</v>
      </c>
      <c r="D81" s="105">
        <v>4633.3999999999996</v>
      </c>
      <c r="E81" s="104">
        <v>10</v>
      </c>
      <c r="F81" s="105">
        <v>17634.54</v>
      </c>
      <c r="G81" s="104">
        <v>86</v>
      </c>
      <c r="I81" s="104" t="s">
        <v>300</v>
      </c>
      <c r="J81" s="105">
        <v>16248.02</v>
      </c>
      <c r="K81" s="104">
        <v>86</v>
      </c>
      <c r="L81" s="105">
        <v>2688.8</v>
      </c>
      <c r="M81" s="104">
        <v>8</v>
      </c>
      <c r="N81" s="105">
        <v>18936.82</v>
      </c>
      <c r="O81" s="104">
        <v>94</v>
      </c>
      <c r="Q81" s="104" t="s">
        <v>300</v>
      </c>
      <c r="R81" s="105">
        <v>10533.349999999999</v>
      </c>
      <c r="S81" s="104">
        <v>78</v>
      </c>
      <c r="T81" s="105">
        <v>1901.25</v>
      </c>
      <c r="U81" s="104">
        <v>9</v>
      </c>
      <c r="V81" s="105">
        <v>12434.599999999999</v>
      </c>
      <c r="W81" s="104">
        <v>87</v>
      </c>
      <c r="Y81" s="104" t="s">
        <v>300</v>
      </c>
      <c r="Z81" s="105">
        <v>16927.34</v>
      </c>
      <c r="AA81" s="104">
        <v>83</v>
      </c>
      <c r="AB81" s="105">
        <v>2241.25</v>
      </c>
      <c r="AC81" s="104">
        <v>10</v>
      </c>
      <c r="AD81" s="105">
        <v>19168.59</v>
      </c>
      <c r="AE81" s="104">
        <v>93</v>
      </c>
    </row>
    <row r="82" spans="1:31" x14ac:dyDescent="0.25">
      <c r="A82" s="104" t="s">
        <v>301</v>
      </c>
      <c r="B82" s="105">
        <v>7534.15</v>
      </c>
      <c r="C82" s="104">
        <v>46</v>
      </c>
      <c r="D82" s="105">
        <v>0</v>
      </c>
      <c r="E82" s="104">
        <v>0</v>
      </c>
      <c r="F82" s="105">
        <v>7534.15</v>
      </c>
      <c r="G82" s="104">
        <v>46</v>
      </c>
      <c r="I82" s="104" t="s">
        <v>301</v>
      </c>
      <c r="J82" s="105">
        <v>9000.4599999999991</v>
      </c>
      <c r="K82" s="104">
        <v>46</v>
      </c>
      <c r="L82" s="105">
        <v>0</v>
      </c>
      <c r="M82" s="104">
        <v>0</v>
      </c>
      <c r="N82" s="105">
        <v>9000.4599999999991</v>
      </c>
      <c r="O82" s="104">
        <v>46</v>
      </c>
      <c r="Q82" s="104" t="s">
        <v>301</v>
      </c>
      <c r="R82" s="105">
        <v>5780.9</v>
      </c>
      <c r="S82" s="104">
        <v>43</v>
      </c>
      <c r="T82" s="105">
        <v>333</v>
      </c>
      <c r="U82" s="104">
        <v>1</v>
      </c>
      <c r="V82" s="105">
        <v>6113.9</v>
      </c>
      <c r="W82" s="104">
        <v>44</v>
      </c>
      <c r="Y82" s="104" t="s">
        <v>301</v>
      </c>
      <c r="Z82" s="105">
        <v>8903.9399999999987</v>
      </c>
      <c r="AA82" s="104">
        <v>44</v>
      </c>
      <c r="AB82" s="105">
        <v>314.5</v>
      </c>
      <c r="AC82" s="104">
        <v>1</v>
      </c>
      <c r="AD82" s="105">
        <v>9218.4399999999987</v>
      </c>
      <c r="AE82" s="104">
        <v>45</v>
      </c>
    </row>
    <row r="83" spans="1:31" x14ac:dyDescent="0.25">
      <c r="A83" s="104" t="s">
        <v>302</v>
      </c>
      <c r="B83" s="105">
        <v>45715.249999999993</v>
      </c>
      <c r="C83" s="104">
        <v>257</v>
      </c>
      <c r="D83" s="105">
        <v>3316.91</v>
      </c>
      <c r="E83" s="104">
        <v>10</v>
      </c>
      <c r="F83" s="105">
        <v>49032.159999999989</v>
      </c>
      <c r="G83" s="104">
        <v>267</v>
      </c>
      <c r="I83" s="104" t="s">
        <v>302</v>
      </c>
      <c r="J83" s="105">
        <v>47808.700000000004</v>
      </c>
      <c r="K83" s="104">
        <v>261</v>
      </c>
      <c r="L83" s="105">
        <v>1066.7</v>
      </c>
      <c r="M83" s="104">
        <v>6</v>
      </c>
      <c r="N83" s="105">
        <v>48875.4</v>
      </c>
      <c r="O83" s="104">
        <v>267</v>
      </c>
      <c r="Q83" s="104" t="s">
        <v>302</v>
      </c>
      <c r="R83" s="105">
        <v>27335.249999999996</v>
      </c>
      <c r="S83" s="104">
        <v>231</v>
      </c>
      <c r="T83" s="105">
        <v>2129</v>
      </c>
      <c r="U83" s="104">
        <v>7</v>
      </c>
      <c r="V83" s="105">
        <v>29464.249999999996</v>
      </c>
      <c r="W83" s="104">
        <v>238</v>
      </c>
      <c r="Y83" s="104" t="s">
        <v>302</v>
      </c>
      <c r="Z83" s="105">
        <v>32320.01</v>
      </c>
      <c r="AA83" s="104">
        <v>192</v>
      </c>
      <c r="AB83" s="105">
        <v>2714.75</v>
      </c>
      <c r="AC83" s="104">
        <v>9</v>
      </c>
      <c r="AD83" s="105">
        <v>35034.759999999995</v>
      </c>
      <c r="AE83" s="104">
        <v>201</v>
      </c>
    </row>
    <row r="84" spans="1:31" x14ac:dyDescent="0.25">
      <c r="A84" s="104" t="s">
        <v>303</v>
      </c>
      <c r="B84" s="105">
        <v>230892.75000000006</v>
      </c>
      <c r="C84" s="104">
        <v>1318</v>
      </c>
      <c r="D84" s="105">
        <v>19741.43</v>
      </c>
      <c r="E84" s="104">
        <v>69</v>
      </c>
      <c r="F84" s="105">
        <v>250634.18000000005</v>
      </c>
      <c r="G84" s="104">
        <v>1387</v>
      </c>
      <c r="I84" s="104" t="s">
        <v>303</v>
      </c>
      <c r="J84" s="105">
        <v>219440.65999999989</v>
      </c>
      <c r="K84" s="104">
        <v>1309</v>
      </c>
      <c r="L84" s="105">
        <v>19252.14</v>
      </c>
      <c r="M84" s="104">
        <v>69</v>
      </c>
      <c r="N84" s="105">
        <v>238692.79999999987</v>
      </c>
      <c r="O84" s="104">
        <v>1378</v>
      </c>
      <c r="Q84" s="104" t="s">
        <v>303</v>
      </c>
      <c r="R84" s="105">
        <v>146445.50999999995</v>
      </c>
      <c r="S84" s="104">
        <v>1138</v>
      </c>
      <c r="T84" s="105">
        <v>16632.61</v>
      </c>
      <c r="U84" s="104">
        <v>60</v>
      </c>
      <c r="V84" s="105">
        <v>163078.11999999994</v>
      </c>
      <c r="W84" s="104">
        <v>1198</v>
      </c>
      <c r="Y84" s="104" t="s">
        <v>303</v>
      </c>
      <c r="Z84" s="105">
        <v>208249.74</v>
      </c>
      <c r="AA84" s="104">
        <v>1112</v>
      </c>
      <c r="AB84" s="105">
        <v>24754.219999999998</v>
      </c>
      <c r="AC84" s="104">
        <v>73</v>
      </c>
      <c r="AD84" s="105">
        <v>233003.96</v>
      </c>
      <c r="AE84" s="104">
        <v>1185</v>
      </c>
    </row>
    <row r="85" spans="1:31" x14ac:dyDescent="0.25">
      <c r="A85" s="104" t="s">
        <v>304</v>
      </c>
      <c r="B85" s="105">
        <v>122234.55000000005</v>
      </c>
      <c r="C85" s="104">
        <v>599</v>
      </c>
      <c r="D85" s="105">
        <v>21780.940000000002</v>
      </c>
      <c r="E85" s="104">
        <v>83</v>
      </c>
      <c r="F85" s="105">
        <v>144015.49000000005</v>
      </c>
      <c r="G85" s="104">
        <v>682</v>
      </c>
      <c r="I85" s="104" t="s">
        <v>304</v>
      </c>
      <c r="J85" s="105">
        <v>117116.52</v>
      </c>
      <c r="K85" s="104">
        <v>641</v>
      </c>
      <c r="L85" s="105">
        <v>26405.06</v>
      </c>
      <c r="M85" s="104">
        <v>83</v>
      </c>
      <c r="N85" s="105">
        <v>143521.58000000002</v>
      </c>
      <c r="O85" s="104">
        <v>724</v>
      </c>
      <c r="Q85" s="104" t="s">
        <v>304</v>
      </c>
      <c r="R85" s="105">
        <v>78460.310000000012</v>
      </c>
      <c r="S85" s="104">
        <v>576</v>
      </c>
      <c r="T85" s="105">
        <v>19862</v>
      </c>
      <c r="U85" s="104">
        <v>74</v>
      </c>
      <c r="V85" s="105">
        <v>98322.310000000012</v>
      </c>
      <c r="W85" s="104">
        <v>650</v>
      </c>
      <c r="Y85" s="104" t="s">
        <v>304</v>
      </c>
      <c r="Z85" s="105">
        <v>112668.68999999996</v>
      </c>
      <c r="AA85" s="104">
        <v>572</v>
      </c>
      <c r="AB85" s="105">
        <v>24916</v>
      </c>
      <c r="AC85" s="104">
        <v>90</v>
      </c>
      <c r="AD85" s="105">
        <v>137584.68999999994</v>
      </c>
      <c r="AE85" s="104">
        <v>662</v>
      </c>
    </row>
    <row r="86" spans="1:31" x14ac:dyDescent="0.25">
      <c r="A86" s="104" t="s">
        <v>305</v>
      </c>
      <c r="B86" s="105">
        <v>1155.0899999999999</v>
      </c>
      <c r="C86" s="104">
        <v>7</v>
      </c>
      <c r="D86" s="105">
        <v>617.75</v>
      </c>
      <c r="E86" s="104">
        <v>3</v>
      </c>
      <c r="F86" s="105">
        <v>1772.84</v>
      </c>
      <c r="G86" s="104">
        <v>10</v>
      </c>
      <c r="I86" s="104" t="s">
        <v>305</v>
      </c>
      <c r="J86" s="105">
        <v>1427.86</v>
      </c>
      <c r="K86" s="104">
        <v>10</v>
      </c>
      <c r="L86" s="105">
        <v>758.5</v>
      </c>
      <c r="M86" s="104">
        <v>2</v>
      </c>
      <c r="N86" s="105">
        <v>2186.3599999999997</v>
      </c>
      <c r="O86" s="104">
        <v>12</v>
      </c>
      <c r="Q86" s="104" t="s">
        <v>305</v>
      </c>
      <c r="R86" s="105">
        <v>636.25</v>
      </c>
      <c r="S86" s="104">
        <v>10</v>
      </c>
      <c r="T86" s="105">
        <v>755.5</v>
      </c>
      <c r="U86" s="104">
        <v>4</v>
      </c>
      <c r="V86" s="105">
        <v>1391.75</v>
      </c>
      <c r="W86" s="104">
        <v>14</v>
      </c>
      <c r="Y86" s="104" t="s">
        <v>305</v>
      </c>
      <c r="Z86" s="105">
        <v>871.96</v>
      </c>
      <c r="AA86" s="104">
        <v>7</v>
      </c>
      <c r="AB86" s="105">
        <v>1343.25</v>
      </c>
      <c r="AC86" s="104">
        <v>4</v>
      </c>
      <c r="AD86" s="105">
        <v>2215.21</v>
      </c>
      <c r="AE86" s="104">
        <v>11</v>
      </c>
    </row>
    <row r="87" spans="1:31" x14ac:dyDescent="0.25">
      <c r="A87" s="104" t="s">
        <v>306</v>
      </c>
      <c r="B87" s="105">
        <v>1615.5</v>
      </c>
      <c r="C87" s="104">
        <v>9</v>
      </c>
      <c r="D87" s="105">
        <v>0</v>
      </c>
      <c r="E87" s="104">
        <v>0</v>
      </c>
      <c r="F87" s="105">
        <v>1615.5</v>
      </c>
      <c r="G87" s="104">
        <v>9</v>
      </c>
      <c r="I87" s="104" t="s">
        <v>306</v>
      </c>
      <c r="J87" s="105">
        <v>1621.5</v>
      </c>
      <c r="K87" s="104">
        <v>13</v>
      </c>
      <c r="L87" s="105">
        <v>0</v>
      </c>
      <c r="M87" s="104">
        <v>0</v>
      </c>
      <c r="N87" s="105">
        <v>1621.5</v>
      </c>
      <c r="O87" s="104">
        <v>13</v>
      </c>
      <c r="Q87" s="104" t="s">
        <v>306</v>
      </c>
      <c r="R87" s="105">
        <v>1511</v>
      </c>
      <c r="S87" s="104">
        <v>13</v>
      </c>
      <c r="T87" s="105">
        <v>0</v>
      </c>
      <c r="U87" s="104">
        <v>0</v>
      </c>
      <c r="V87" s="105">
        <v>1511</v>
      </c>
      <c r="W87" s="104">
        <v>13</v>
      </c>
      <c r="Y87" s="104" t="s">
        <v>306</v>
      </c>
      <c r="Z87" s="105">
        <v>2318.3000000000002</v>
      </c>
      <c r="AA87" s="104">
        <v>13</v>
      </c>
      <c r="AB87" s="105">
        <v>0</v>
      </c>
      <c r="AC87" s="104">
        <v>0</v>
      </c>
      <c r="AD87" s="105">
        <v>2318.3000000000002</v>
      </c>
      <c r="AE87" s="104">
        <v>13</v>
      </c>
    </row>
    <row r="88" spans="1:31" x14ac:dyDescent="0.25">
      <c r="A88" s="104" t="s">
        <v>307</v>
      </c>
      <c r="B88" s="105">
        <v>2535.3000000000002</v>
      </c>
      <c r="C88" s="104">
        <v>12</v>
      </c>
      <c r="D88" s="105">
        <v>37</v>
      </c>
      <c r="E88" s="104">
        <v>1</v>
      </c>
      <c r="F88" s="105">
        <v>2572.3000000000002</v>
      </c>
      <c r="G88" s="104">
        <v>13</v>
      </c>
      <c r="I88" s="104" t="s">
        <v>307</v>
      </c>
      <c r="J88" s="105">
        <v>2318.1999999999998</v>
      </c>
      <c r="K88" s="104">
        <v>11</v>
      </c>
      <c r="L88" s="105">
        <v>0</v>
      </c>
      <c r="M88" s="104">
        <v>0</v>
      </c>
      <c r="N88" s="105">
        <v>2318.1999999999998</v>
      </c>
      <c r="O88" s="104">
        <v>11</v>
      </c>
      <c r="Q88" s="104" t="s">
        <v>307</v>
      </c>
      <c r="R88" s="105">
        <v>1546.6</v>
      </c>
      <c r="S88" s="104">
        <v>11</v>
      </c>
      <c r="T88" s="105">
        <v>0</v>
      </c>
      <c r="U88" s="104">
        <v>0</v>
      </c>
      <c r="V88" s="105">
        <v>1546.6</v>
      </c>
      <c r="W88" s="104">
        <v>11</v>
      </c>
      <c r="Y88" s="104" t="s">
        <v>307</v>
      </c>
      <c r="Z88" s="105">
        <v>2086</v>
      </c>
      <c r="AA88" s="104">
        <v>11</v>
      </c>
      <c r="AB88" s="105">
        <v>536.5</v>
      </c>
      <c r="AC88" s="104">
        <v>2</v>
      </c>
      <c r="AD88" s="105">
        <v>2622.5</v>
      </c>
      <c r="AE88" s="104">
        <v>13</v>
      </c>
    </row>
    <row r="89" spans="1:31" x14ac:dyDescent="0.25">
      <c r="A89" s="104" t="s">
        <v>308</v>
      </c>
      <c r="B89" s="105">
        <v>15177.699999999999</v>
      </c>
      <c r="C89" s="104">
        <v>102</v>
      </c>
      <c r="D89" s="105">
        <v>1529.56</v>
      </c>
      <c r="E89" s="104">
        <v>8</v>
      </c>
      <c r="F89" s="105">
        <v>16707.259999999998</v>
      </c>
      <c r="G89" s="104">
        <v>110</v>
      </c>
      <c r="I89" s="104" t="s">
        <v>308</v>
      </c>
      <c r="J89" s="105">
        <v>17921.169999999998</v>
      </c>
      <c r="K89" s="104">
        <v>104</v>
      </c>
      <c r="L89" s="105">
        <v>3506.91</v>
      </c>
      <c r="M89" s="104">
        <v>9</v>
      </c>
      <c r="N89" s="105">
        <v>21428.079999999998</v>
      </c>
      <c r="O89" s="104">
        <v>113</v>
      </c>
      <c r="Q89" s="104" t="s">
        <v>308</v>
      </c>
      <c r="R89" s="105">
        <v>12742.419999999998</v>
      </c>
      <c r="S89" s="104">
        <v>96</v>
      </c>
      <c r="T89" s="105">
        <v>2100.5</v>
      </c>
      <c r="U89" s="104">
        <v>8</v>
      </c>
      <c r="V89" s="105">
        <v>14842.919999999998</v>
      </c>
      <c r="W89" s="104">
        <v>104</v>
      </c>
      <c r="Y89" s="104" t="s">
        <v>308</v>
      </c>
      <c r="Z89" s="105">
        <v>16652.330000000002</v>
      </c>
      <c r="AA89" s="104">
        <v>93</v>
      </c>
      <c r="AB89" s="105">
        <v>3523.73</v>
      </c>
      <c r="AC89" s="104">
        <v>11</v>
      </c>
      <c r="AD89" s="105">
        <v>20176.060000000001</v>
      </c>
      <c r="AE89" s="104">
        <v>104</v>
      </c>
    </row>
    <row r="90" spans="1:31" x14ac:dyDescent="0.25">
      <c r="A90" s="104" t="s">
        <v>309</v>
      </c>
      <c r="B90" s="105">
        <v>7693.22</v>
      </c>
      <c r="C90" s="104">
        <v>38</v>
      </c>
      <c r="D90" s="105">
        <v>1810.3899999999999</v>
      </c>
      <c r="E90" s="104">
        <v>3</v>
      </c>
      <c r="F90" s="105">
        <v>9503.61</v>
      </c>
      <c r="G90" s="104">
        <v>41</v>
      </c>
      <c r="I90" s="104" t="s">
        <v>309</v>
      </c>
      <c r="J90" s="105">
        <v>7904.3600000000006</v>
      </c>
      <c r="K90" s="104">
        <v>40</v>
      </c>
      <c r="L90" s="105">
        <v>385</v>
      </c>
      <c r="M90" s="104">
        <v>1</v>
      </c>
      <c r="N90" s="105">
        <v>8289.36</v>
      </c>
      <c r="O90" s="104">
        <v>41</v>
      </c>
      <c r="Q90" s="104" t="s">
        <v>309</v>
      </c>
      <c r="R90" s="105">
        <v>6046.8600000000006</v>
      </c>
      <c r="S90" s="104">
        <v>39</v>
      </c>
      <c r="T90" s="105">
        <v>0</v>
      </c>
      <c r="U90" s="104">
        <v>0</v>
      </c>
      <c r="V90" s="105">
        <v>6046.8600000000006</v>
      </c>
      <c r="W90" s="104">
        <v>39</v>
      </c>
      <c r="Y90" s="104" t="s">
        <v>309</v>
      </c>
      <c r="Z90" s="105">
        <v>7365.2300000000005</v>
      </c>
      <c r="AA90" s="104">
        <v>38</v>
      </c>
      <c r="AB90" s="105">
        <v>0</v>
      </c>
      <c r="AC90" s="104">
        <v>0</v>
      </c>
      <c r="AD90" s="105">
        <v>7365.2300000000005</v>
      </c>
      <c r="AE90" s="104">
        <v>38</v>
      </c>
    </row>
    <row r="91" spans="1:31" x14ac:dyDescent="0.25">
      <c r="A91" s="104" t="s">
        <v>310</v>
      </c>
      <c r="B91" s="105">
        <v>421476.93000000005</v>
      </c>
      <c r="C91" s="104">
        <v>2206</v>
      </c>
      <c r="D91" s="105">
        <v>18043.730000000003</v>
      </c>
      <c r="E91" s="104">
        <v>63</v>
      </c>
      <c r="F91" s="105">
        <v>439520.66000000003</v>
      </c>
      <c r="G91" s="104">
        <v>2269</v>
      </c>
      <c r="I91" s="104" t="s">
        <v>310</v>
      </c>
      <c r="J91" s="105">
        <v>421569.65000000031</v>
      </c>
      <c r="K91" s="104">
        <v>2264</v>
      </c>
      <c r="L91" s="105">
        <v>22168.719999999998</v>
      </c>
      <c r="M91" s="104">
        <v>69</v>
      </c>
      <c r="N91" s="105">
        <v>443738.37000000029</v>
      </c>
      <c r="O91" s="104">
        <v>2333</v>
      </c>
      <c r="Q91" s="104" t="s">
        <v>310</v>
      </c>
      <c r="R91" s="105">
        <v>279290.93</v>
      </c>
      <c r="S91" s="104">
        <v>2108</v>
      </c>
      <c r="T91" s="105">
        <v>14938.86</v>
      </c>
      <c r="U91" s="104">
        <v>62</v>
      </c>
      <c r="V91" s="105">
        <v>294229.78999999998</v>
      </c>
      <c r="W91" s="104">
        <v>2170</v>
      </c>
      <c r="Y91" s="104" t="s">
        <v>310</v>
      </c>
      <c r="Z91" s="105">
        <v>403336.37000000005</v>
      </c>
      <c r="AA91" s="104">
        <v>2128</v>
      </c>
      <c r="AB91" s="105">
        <v>22354.42</v>
      </c>
      <c r="AC91" s="104">
        <v>60</v>
      </c>
      <c r="AD91" s="105">
        <v>425690.79000000004</v>
      </c>
      <c r="AE91" s="104">
        <v>2188</v>
      </c>
    </row>
    <row r="92" spans="1:31" x14ac:dyDescent="0.25">
      <c r="A92" s="104" t="s">
        <v>311</v>
      </c>
      <c r="B92" s="105">
        <v>11420.12</v>
      </c>
      <c r="C92" s="104">
        <v>49</v>
      </c>
      <c r="D92" s="105">
        <v>0</v>
      </c>
      <c r="E92" s="104">
        <v>0</v>
      </c>
      <c r="F92" s="105">
        <v>11420.12</v>
      </c>
      <c r="G92" s="104">
        <v>49</v>
      </c>
      <c r="I92" s="104" t="s">
        <v>311</v>
      </c>
      <c r="J92" s="105">
        <v>11825.9</v>
      </c>
      <c r="K92" s="104">
        <v>53</v>
      </c>
      <c r="L92" s="105">
        <v>0</v>
      </c>
      <c r="M92" s="104">
        <v>0</v>
      </c>
      <c r="N92" s="105">
        <v>11825.9</v>
      </c>
      <c r="O92" s="104">
        <v>53</v>
      </c>
      <c r="Q92" s="104" t="s">
        <v>311</v>
      </c>
      <c r="R92" s="105">
        <v>8376.5</v>
      </c>
      <c r="S92" s="104">
        <v>53</v>
      </c>
      <c r="T92" s="105">
        <v>0</v>
      </c>
      <c r="U92" s="104">
        <v>0</v>
      </c>
      <c r="V92" s="105">
        <v>8376.5</v>
      </c>
      <c r="W92" s="104">
        <v>53</v>
      </c>
      <c r="Y92" s="104" t="s">
        <v>311</v>
      </c>
      <c r="Z92" s="105">
        <v>10934.4</v>
      </c>
      <c r="AA92" s="104">
        <v>52</v>
      </c>
      <c r="AB92" s="105">
        <v>0</v>
      </c>
      <c r="AC92" s="104">
        <v>0</v>
      </c>
      <c r="AD92" s="105">
        <v>10934.4</v>
      </c>
      <c r="AE92" s="104">
        <v>52</v>
      </c>
    </row>
    <row r="93" spans="1:31" x14ac:dyDescent="0.25">
      <c r="A93" s="104" t="s">
        <v>313</v>
      </c>
      <c r="B93" s="105">
        <v>2566.2800000000002</v>
      </c>
      <c r="C93" s="104">
        <v>13</v>
      </c>
      <c r="D93" s="105">
        <v>0</v>
      </c>
      <c r="E93" s="104">
        <v>0</v>
      </c>
      <c r="F93" s="105">
        <v>2566.2800000000002</v>
      </c>
      <c r="G93" s="104">
        <v>13</v>
      </c>
      <c r="I93" s="104" t="s">
        <v>313</v>
      </c>
      <c r="J93" s="105">
        <v>2042.1699999999998</v>
      </c>
      <c r="K93" s="104">
        <v>13</v>
      </c>
      <c r="L93" s="105">
        <v>0</v>
      </c>
      <c r="M93" s="104">
        <v>0</v>
      </c>
      <c r="N93" s="105">
        <v>2042.1699999999998</v>
      </c>
      <c r="O93" s="104">
        <v>13</v>
      </c>
      <c r="Q93" s="104" t="s">
        <v>313</v>
      </c>
      <c r="R93" s="105">
        <v>1160.7</v>
      </c>
      <c r="S93" s="104">
        <v>8</v>
      </c>
      <c r="T93" s="105">
        <v>0</v>
      </c>
      <c r="U93" s="104">
        <v>0</v>
      </c>
      <c r="V93" s="105">
        <v>1160.7</v>
      </c>
      <c r="W93" s="104">
        <v>8</v>
      </c>
      <c r="Y93" s="104" t="s">
        <v>313</v>
      </c>
      <c r="Z93" s="105">
        <v>1799.1999999999998</v>
      </c>
      <c r="AA93" s="104">
        <v>12</v>
      </c>
      <c r="AB93" s="105">
        <v>0</v>
      </c>
      <c r="AC93" s="104">
        <v>0</v>
      </c>
      <c r="AD93" s="105">
        <v>1799.1999999999998</v>
      </c>
      <c r="AE93" s="104">
        <v>12</v>
      </c>
    </row>
    <row r="94" spans="1:31" x14ac:dyDescent="0.25">
      <c r="A94" s="104" t="s">
        <v>312</v>
      </c>
      <c r="B94" s="105">
        <v>16098.77</v>
      </c>
      <c r="C94" s="104">
        <v>85</v>
      </c>
      <c r="D94" s="105">
        <v>2795.41</v>
      </c>
      <c r="E94" s="104">
        <v>8</v>
      </c>
      <c r="F94" s="105">
        <v>18894.18</v>
      </c>
      <c r="G94" s="104">
        <v>93</v>
      </c>
      <c r="I94" s="104" t="s">
        <v>312</v>
      </c>
      <c r="J94" s="105">
        <v>16560.649999999998</v>
      </c>
      <c r="K94" s="104">
        <v>85</v>
      </c>
      <c r="L94" s="105">
        <v>2284.33</v>
      </c>
      <c r="M94" s="104">
        <v>8</v>
      </c>
      <c r="N94" s="105">
        <v>18844.979999999996</v>
      </c>
      <c r="O94" s="104">
        <v>93</v>
      </c>
      <c r="Q94" s="104" t="s">
        <v>312</v>
      </c>
      <c r="R94" s="105">
        <v>11014.5</v>
      </c>
      <c r="S94" s="104">
        <v>80</v>
      </c>
      <c r="T94" s="105">
        <v>1751</v>
      </c>
      <c r="U94" s="104">
        <v>6</v>
      </c>
      <c r="V94" s="105">
        <v>12765.5</v>
      </c>
      <c r="W94" s="104">
        <v>86</v>
      </c>
      <c r="Y94" s="104" t="s">
        <v>312</v>
      </c>
      <c r="Z94" s="105">
        <v>15590.15</v>
      </c>
      <c r="AA94" s="104">
        <v>82</v>
      </c>
      <c r="AB94" s="105">
        <v>2214.5</v>
      </c>
      <c r="AC94" s="104">
        <v>7</v>
      </c>
      <c r="AD94" s="105">
        <v>17804.650000000001</v>
      </c>
      <c r="AE94" s="104">
        <v>89</v>
      </c>
    </row>
    <row r="95" spans="1:31" x14ac:dyDescent="0.25">
      <c r="A95" s="104" t="s">
        <v>314</v>
      </c>
      <c r="B95" s="105">
        <v>42194.720000000008</v>
      </c>
      <c r="C95" s="104">
        <v>226</v>
      </c>
      <c r="D95" s="105">
        <v>647</v>
      </c>
      <c r="E95" s="104">
        <v>2</v>
      </c>
      <c r="F95" s="105">
        <v>42841.720000000008</v>
      </c>
      <c r="G95" s="104">
        <v>228</v>
      </c>
      <c r="I95" s="104" t="s">
        <v>314</v>
      </c>
      <c r="J95" s="105">
        <v>40750.480000000003</v>
      </c>
      <c r="K95" s="104">
        <v>215</v>
      </c>
      <c r="L95" s="105">
        <v>560</v>
      </c>
      <c r="M95" s="104">
        <v>4</v>
      </c>
      <c r="N95" s="105">
        <v>41310.480000000003</v>
      </c>
      <c r="O95" s="104">
        <v>219</v>
      </c>
      <c r="Q95" s="104" t="s">
        <v>314</v>
      </c>
      <c r="R95" s="105">
        <v>32578.74</v>
      </c>
      <c r="S95" s="104">
        <v>228</v>
      </c>
      <c r="T95" s="105">
        <v>1207.5</v>
      </c>
      <c r="U95" s="104">
        <v>3</v>
      </c>
      <c r="V95" s="105">
        <v>33786.240000000005</v>
      </c>
      <c r="W95" s="104">
        <v>231</v>
      </c>
      <c r="Y95" s="104" t="s">
        <v>314</v>
      </c>
      <c r="Z95" s="105">
        <v>50605.430000000008</v>
      </c>
      <c r="AA95" s="104">
        <v>235</v>
      </c>
      <c r="AB95" s="105">
        <v>157.5</v>
      </c>
      <c r="AC95" s="104">
        <v>4</v>
      </c>
      <c r="AD95" s="105">
        <v>50762.930000000008</v>
      </c>
      <c r="AE95" s="104">
        <v>239</v>
      </c>
    </row>
    <row r="96" spans="1:31" x14ac:dyDescent="0.25">
      <c r="A96" s="104" t="s">
        <v>315</v>
      </c>
      <c r="B96" s="105">
        <v>4672.76</v>
      </c>
      <c r="C96" s="104">
        <v>34</v>
      </c>
      <c r="D96" s="105">
        <v>1127.25</v>
      </c>
      <c r="E96" s="104">
        <v>4</v>
      </c>
      <c r="F96" s="105">
        <v>5800.01</v>
      </c>
      <c r="G96" s="104">
        <v>38</v>
      </c>
      <c r="I96" s="104" t="s">
        <v>315</v>
      </c>
      <c r="J96" s="105">
        <v>4399.51</v>
      </c>
      <c r="K96" s="104">
        <v>31</v>
      </c>
      <c r="L96" s="105">
        <v>1241.75</v>
      </c>
      <c r="M96" s="104">
        <v>4</v>
      </c>
      <c r="N96" s="105">
        <v>5641.26</v>
      </c>
      <c r="O96" s="104">
        <v>35</v>
      </c>
      <c r="Q96" s="104" t="s">
        <v>315</v>
      </c>
      <c r="R96" s="105">
        <v>2599</v>
      </c>
      <c r="S96" s="104">
        <v>27</v>
      </c>
      <c r="T96" s="105">
        <v>1514</v>
      </c>
      <c r="U96" s="104">
        <v>4</v>
      </c>
      <c r="V96" s="105">
        <v>4113</v>
      </c>
      <c r="W96" s="104">
        <v>31</v>
      </c>
      <c r="Y96" s="104" t="s">
        <v>315</v>
      </c>
      <c r="Z96" s="105">
        <v>5225.7299999999996</v>
      </c>
      <c r="AA96" s="104">
        <v>28</v>
      </c>
      <c r="AB96" s="105">
        <v>1307.25</v>
      </c>
      <c r="AC96" s="104">
        <v>4</v>
      </c>
      <c r="AD96" s="105">
        <v>6532.98</v>
      </c>
      <c r="AE96" s="104">
        <v>32</v>
      </c>
    </row>
    <row r="97" spans="1:31" x14ac:dyDescent="0.25">
      <c r="A97" s="104" t="s">
        <v>316</v>
      </c>
      <c r="B97" s="105">
        <v>40857.800000000003</v>
      </c>
      <c r="C97" s="104">
        <v>206</v>
      </c>
      <c r="D97" s="105">
        <v>3073.73</v>
      </c>
      <c r="E97" s="104">
        <v>15</v>
      </c>
      <c r="F97" s="105">
        <v>43931.530000000006</v>
      </c>
      <c r="G97" s="104">
        <v>221</v>
      </c>
      <c r="I97" s="104" t="s">
        <v>316</v>
      </c>
      <c r="J97" s="105">
        <v>43870.09</v>
      </c>
      <c r="K97" s="104">
        <v>226</v>
      </c>
      <c r="L97" s="105">
        <v>6027.98</v>
      </c>
      <c r="M97" s="104">
        <v>21</v>
      </c>
      <c r="N97" s="105">
        <v>49898.069999999992</v>
      </c>
      <c r="O97" s="104">
        <v>247</v>
      </c>
      <c r="Q97" s="104" t="s">
        <v>316</v>
      </c>
      <c r="R97" s="105">
        <v>30591.769999999997</v>
      </c>
      <c r="S97" s="104">
        <v>227</v>
      </c>
      <c r="T97" s="105">
        <v>6361.97</v>
      </c>
      <c r="U97" s="104">
        <v>24</v>
      </c>
      <c r="V97" s="105">
        <v>36953.74</v>
      </c>
      <c r="W97" s="104">
        <v>251</v>
      </c>
      <c r="Y97" s="104" t="s">
        <v>316</v>
      </c>
      <c r="Z97" s="105">
        <v>40089.009999999995</v>
      </c>
      <c r="AA97" s="104">
        <v>226</v>
      </c>
      <c r="AB97" s="105">
        <v>6294.57</v>
      </c>
      <c r="AC97" s="104">
        <v>25</v>
      </c>
      <c r="AD97" s="105">
        <v>46383.579999999994</v>
      </c>
      <c r="AE97" s="104">
        <v>251</v>
      </c>
    </row>
    <row r="98" spans="1:31" x14ac:dyDescent="0.25">
      <c r="A98" s="104" t="s">
        <v>317</v>
      </c>
      <c r="B98" s="105">
        <v>39681.33</v>
      </c>
      <c r="C98" s="104">
        <v>206</v>
      </c>
      <c r="D98" s="105">
        <v>1393.32</v>
      </c>
      <c r="E98" s="104">
        <v>5</v>
      </c>
      <c r="F98" s="105">
        <v>41074.65</v>
      </c>
      <c r="G98" s="104">
        <v>211</v>
      </c>
      <c r="I98" s="104" t="s">
        <v>317</v>
      </c>
      <c r="J98" s="105">
        <v>33886.600000000006</v>
      </c>
      <c r="K98" s="104">
        <v>202</v>
      </c>
      <c r="L98" s="105">
        <v>1348.64</v>
      </c>
      <c r="M98" s="104">
        <v>4</v>
      </c>
      <c r="N98" s="105">
        <v>35235.240000000005</v>
      </c>
      <c r="O98" s="104">
        <v>206</v>
      </c>
      <c r="Q98" s="104" t="s">
        <v>317</v>
      </c>
      <c r="R98" s="105">
        <v>20845</v>
      </c>
      <c r="S98" s="104">
        <v>164</v>
      </c>
      <c r="T98" s="105">
        <v>1517</v>
      </c>
      <c r="U98" s="104">
        <v>6</v>
      </c>
      <c r="V98" s="105">
        <v>22362</v>
      </c>
      <c r="W98" s="104">
        <v>170</v>
      </c>
      <c r="Y98" s="104" t="s">
        <v>317</v>
      </c>
      <c r="Z98" s="105">
        <v>27327.77</v>
      </c>
      <c r="AA98" s="104">
        <v>174</v>
      </c>
      <c r="AB98" s="105">
        <v>1638.67</v>
      </c>
      <c r="AC98" s="104">
        <v>5</v>
      </c>
      <c r="AD98" s="105">
        <v>28966.440000000002</v>
      </c>
      <c r="AE98" s="104">
        <v>179</v>
      </c>
    </row>
    <row r="99" spans="1:31" x14ac:dyDescent="0.25">
      <c r="A99" s="104" t="s">
        <v>318</v>
      </c>
      <c r="B99" s="105">
        <v>1914.5900000000001</v>
      </c>
      <c r="C99" s="104">
        <v>14</v>
      </c>
      <c r="D99" s="105">
        <v>0</v>
      </c>
      <c r="E99" s="104">
        <v>0</v>
      </c>
      <c r="F99" s="105">
        <v>1914.5900000000001</v>
      </c>
      <c r="G99" s="104">
        <v>14</v>
      </c>
      <c r="I99" s="104" t="s">
        <v>318</v>
      </c>
      <c r="J99" s="105">
        <v>2204.1</v>
      </c>
      <c r="K99" s="104">
        <v>16</v>
      </c>
      <c r="L99" s="105">
        <v>0</v>
      </c>
      <c r="M99" s="104">
        <v>0</v>
      </c>
      <c r="N99" s="105">
        <v>2204.1</v>
      </c>
      <c r="O99" s="104">
        <v>16</v>
      </c>
      <c r="Q99" s="104" t="s">
        <v>318</v>
      </c>
      <c r="R99" s="105">
        <v>1874.4899999999998</v>
      </c>
      <c r="S99" s="104">
        <v>14</v>
      </c>
      <c r="T99" s="105">
        <v>0</v>
      </c>
      <c r="U99" s="104">
        <v>0</v>
      </c>
      <c r="V99" s="105">
        <v>1874.4899999999998</v>
      </c>
      <c r="W99" s="104">
        <v>14</v>
      </c>
      <c r="Y99" s="104" t="s">
        <v>318</v>
      </c>
      <c r="Z99" s="105">
        <v>2205.65</v>
      </c>
      <c r="AA99" s="104">
        <v>11</v>
      </c>
      <c r="AB99" s="105">
        <v>0</v>
      </c>
      <c r="AC99" s="104">
        <v>0</v>
      </c>
      <c r="AD99" s="105">
        <v>2205.65</v>
      </c>
      <c r="AE99" s="104">
        <v>11</v>
      </c>
    </row>
    <row r="100" spans="1:31" x14ac:dyDescent="0.25">
      <c r="A100" s="104" t="s">
        <v>319</v>
      </c>
      <c r="B100" s="105">
        <v>313448.90000000008</v>
      </c>
      <c r="C100" s="104">
        <v>1644</v>
      </c>
      <c r="D100" s="105">
        <v>11081</v>
      </c>
      <c r="E100" s="104">
        <v>33</v>
      </c>
      <c r="F100" s="105">
        <v>324529.90000000008</v>
      </c>
      <c r="G100" s="104">
        <v>1677</v>
      </c>
      <c r="I100" s="104" t="s">
        <v>319</v>
      </c>
      <c r="J100" s="105">
        <v>314700.75999999995</v>
      </c>
      <c r="K100" s="104">
        <v>1702</v>
      </c>
      <c r="L100" s="105">
        <v>10539.25</v>
      </c>
      <c r="M100" s="104">
        <v>36</v>
      </c>
      <c r="N100" s="105">
        <v>325240.00999999995</v>
      </c>
      <c r="O100" s="104">
        <v>1738</v>
      </c>
      <c r="Q100" s="104" t="s">
        <v>319</v>
      </c>
      <c r="R100" s="105">
        <v>204709.61000000007</v>
      </c>
      <c r="S100" s="104">
        <v>1568</v>
      </c>
      <c r="T100" s="105">
        <v>7746.25</v>
      </c>
      <c r="U100" s="104">
        <v>30</v>
      </c>
      <c r="V100" s="105">
        <v>212455.86000000007</v>
      </c>
      <c r="W100" s="104">
        <v>1598</v>
      </c>
      <c r="Y100" s="104" t="s">
        <v>319</v>
      </c>
      <c r="Z100" s="105">
        <v>291876.64</v>
      </c>
      <c r="AA100" s="104">
        <v>1541</v>
      </c>
      <c r="AB100" s="105">
        <v>10958.92</v>
      </c>
      <c r="AC100" s="104">
        <v>34</v>
      </c>
      <c r="AD100" s="105">
        <v>302835.56</v>
      </c>
      <c r="AE100" s="104">
        <v>1575</v>
      </c>
    </row>
    <row r="101" spans="1:31" x14ac:dyDescent="0.25">
      <c r="A101" s="104" t="s">
        <v>320</v>
      </c>
      <c r="B101" s="105">
        <v>3474.86</v>
      </c>
      <c r="C101" s="104">
        <v>15</v>
      </c>
      <c r="D101" s="105">
        <v>1437.5</v>
      </c>
      <c r="E101" s="104">
        <v>5</v>
      </c>
      <c r="F101" s="105">
        <v>4912.3600000000006</v>
      </c>
      <c r="G101" s="104">
        <v>20</v>
      </c>
      <c r="I101" s="104" t="s">
        <v>320</v>
      </c>
      <c r="J101" s="105">
        <v>4485.03</v>
      </c>
      <c r="K101" s="104">
        <v>17</v>
      </c>
      <c r="L101" s="105">
        <v>1284.75</v>
      </c>
      <c r="M101" s="104">
        <v>6</v>
      </c>
      <c r="N101" s="105">
        <v>5769.78</v>
      </c>
      <c r="O101" s="104">
        <v>23</v>
      </c>
      <c r="Q101" s="104" t="s">
        <v>320</v>
      </c>
      <c r="R101" s="105">
        <v>2639.6</v>
      </c>
      <c r="S101" s="104">
        <v>17</v>
      </c>
      <c r="T101" s="105">
        <v>703</v>
      </c>
      <c r="U101" s="104">
        <v>2</v>
      </c>
      <c r="V101" s="105">
        <v>3342.6</v>
      </c>
      <c r="W101" s="104">
        <v>19</v>
      </c>
      <c r="Y101" s="104" t="s">
        <v>320</v>
      </c>
      <c r="Z101" s="105">
        <v>3952.4</v>
      </c>
      <c r="AA101" s="104">
        <v>16</v>
      </c>
      <c r="AB101" s="105">
        <v>962</v>
      </c>
      <c r="AC101" s="104">
        <v>2</v>
      </c>
      <c r="AD101" s="105">
        <v>4914.3999999999996</v>
      </c>
      <c r="AE101" s="104">
        <v>18</v>
      </c>
    </row>
    <row r="102" spans="1:31" x14ac:dyDescent="0.25">
      <c r="A102" s="104" t="s">
        <v>323</v>
      </c>
      <c r="B102" s="105">
        <v>780</v>
      </c>
      <c r="C102" s="104">
        <v>4</v>
      </c>
      <c r="D102" s="105">
        <v>0</v>
      </c>
      <c r="E102" s="104">
        <v>0</v>
      </c>
      <c r="F102" s="105">
        <v>780</v>
      </c>
      <c r="G102" s="104">
        <v>4</v>
      </c>
      <c r="I102" s="104" t="s">
        <v>323</v>
      </c>
      <c r="J102" s="105">
        <v>918</v>
      </c>
      <c r="K102" s="104">
        <v>4</v>
      </c>
      <c r="L102" s="105">
        <v>0</v>
      </c>
      <c r="M102" s="104">
        <v>0</v>
      </c>
      <c r="N102" s="105">
        <v>918</v>
      </c>
      <c r="O102" s="104">
        <v>4</v>
      </c>
      <c r="Q102" s="104" t="s">
        <v>323</v>
      </c>
      <c r="R102" s="105">
        <v>720</v>
      </c>
      <c r="S102" s="104">
        <v>4</v>
      </c>
      <c r="T102" s="105">
        <v>0</v>
      </c>
      <c r="U102" s="104">
        <v>0</v>
      </c>
      <c r="V102" s="105">
        <v>720</v>
      </c>
      <c r="W102" s="104">
        <v>4</v>
      </c>
      <c r="Y102" s="104" t="s">
        <v>323</v>
      </c>
      <c r="Z102" s="105">
        <v>1050</v>
      </c>
      <c r="AA102" s="104">
        <v>4</v>
      </c>
      <c r="AB102" s="105">
        <v>0</v>
      </c>
      <c r="AC102" s="104">
        <v>0</v>
      </c>
      <c r="AD102" s="105">
        <v>1050</v>
      </c>
      <c r="AE102" s="104">
        <v>4</v>
      </c>
    </row>
    <row r="103" spans="1:31" x14ac:dyDescent="0.25">
      <c r="A103" s="104" t="s">
        <v>321</v>
      </c>
      <c r="B103" s="105">
        <v>139437.63999999996</v>
      </c>
      <c r="C103" s="104">
        <v>661</v>
      </c>
      <c r="D103" s="105">
        <v>22279.640000000003</v>
      </c>
      <c r="E103" s="104">
        <v>88</v>
      </c>
      <c r="F103" s="105">
        <v>161717.27999999997</v>
      </c>
      <c r="G103" s="104">
        <v>749</v>
      </c>
      <c r="I103" s="104" t="s">
        <v>321</v>
      </c>
      <c r="J103" s="105">
        <v>130541.85999999994</v>
      </c>
      <c r="K103" s="104">
        <v>686</v>
      </c>
      <c r="L103" s="105">
        <v>28673.180000000004</v>
      </c>
      <c r="M103" s="104">
        <v>88</v>
      </c>
      <c r="N103" s="105">
        <v>159215.03999999995</v>
      </c>
      <c r="O103" s="104">
        <v>774</v>
      </c>
      <c r="Q103" s="104" t="s">
        <v>321</v>
      </c>
      <c r="R103" s="105">
        <v>84465.58</v>
      </c>
      <c r="S103" s="104">
        <v>627</v>
      </c>
      <c r="T103" s="105">
        <v>20539.75</v>
      </c>
      <c r="U103" s="104">
        <v>87</v>
      </c>
      <c r="V103" s="105">
        <v>105005.33</v>
      </c>
      <c r="W103" s="104">
        <v>714</v>
      </c>
      <c r="Y103" s="104" t="s">
        <v>321</v>
      </c>
      <c r="Z103" s="105">
        <v>122840.73999999999</v>
      </c>
      <c r="AA103" s="104">
        <v>597</v>
      </c>
      <c r="AB103" s="105">
        <v>24479.040000000001</v>
      </c>
      <c r="AC103" s="104">
        <v>83</v>
      </c>
      <c r="AD103" s="105">
        <v>147319.78</v>
      </c>
      <c r="AE103" s="104">
        <v>680</v>
      </c>
    </row>
    <row r="104" spans="1:31" x14ac:dyDescent="0.25">
      <c r="A104" s="104" t="s">
        <v>322</v>
      </c>
      <c r="B104" s="105">
        <v>14804.640000000001</v>
      </c>
      <c r="C104" s="104">
        <v>73</v>
      </c>
      <c r="D104" s="105">
        <v>2180.4499999999998</v>
      </c>
      <c r="E104" s="104">
        <v>7</v>
      </c>
      <c r="F104" s="105">
        <v>16985.09</v>
      </c>
      <c r="G104" s="104">
        <v>80</v>
      </c>
      <c r="I104" s="104" t="s">
        <v>322</v>
      </c>
      <c r="J104" s="105">
        <v>14895.880000000003</v>
      </c>
      <c r="K104" s="104">
        <v>79</v>
      </c>
      <c r="L104" s="105">
        <v>2230.8000000000002</v>
      </c>
      <c r="M104" s="104">
        <v>8</v>
      </c>
      <c r="N104" s="105">
        <v>17126.680000000004</v>
      </c>
      <c r="O104" s="104">
        <v>87</v>
      </c>
      <c r="Q104" s="104" t="s">
        <v>322</v>
      </c>
      <c r="R104" s="105">
        <v>9577.600000000004</v>
      </c>
      <c r="S104" s="104">
        <v>75</v>
      </c>
      <c r="T104" s="105">
        <v>1122.58</v>
      </c>
      <c r="U104" s="104">
        <v>5</v>
      </c>
      <c r="V104" s="105">
        <v>10700.180000000004</v>
      </c>
      <c r="W104" s="104">
        <v>80</v>
      </c>
      <c r="Y104" s="104" t="s">
        <v>322</v>
      </c>
      <c r="Z104" s="105">
        <v>13757.17</v>
      </c>
      <c r="AA104" s="104">
        <v>65</v>
      </c>
      <c r="AB104" s="105">
        <v>1792.02</v>
      </c>
      <c r="AC104" s="104">
        <v>6</v>
      </c>
      <c r="AD104" s="105">
        <v>15549.19</v>
      </c>
      <c r="AE104" s="104">
        <v>71</v>
      </c>
    </row>
    <row r="105" spans="1:31" x14ac:dyDescent="0.25">
      <c r="A105" s="104" t="s">
        <v>324</v>
      </c>
      <c r="B105" s="105">
        <v>45082.46</v>
      </c>
      <c r="C105" s="104">
        <v>242</v>
      </c>
      <c r="D105" s="105">
        <v>4634.34</v>
      </c>
      <c r="E105" s="104">
        <v>18</v>
      </c>
      <c r="F105" s="105">
        <v>49716.800000000003</v>
      </c>
      <c r="G105" s="104">
        <v>260</v>
      </c>
      <c r="I105" s="104" t="s">
        <v>324</v>
      </c>
      <c r="J105" s="105">
        <v>48963.960000000006</v>
      </c>
      <c r="K105" s="104">
        <v>252</v>
      </c>
      <c r="L105" s="105">
        <v>5353.48</v>
      </c>
      <c r="M105" s="104">
        <v>16</v>
      </c>
      <c r="N105" s="105">
        <v>54317.440000000002</v>
      </c>
      <c r="O105" s="104">
        <v>268</v>
      </c>
      <c r="Q105" s="104" t="s">
        <v>324</v>
      </c>
      <c r="R105" s="105">
        <v>32562.259999999991</v>
      </c>
      <c r="S105" s="104">
        <v>235</v>
      </c>
      <c r="T105" s="105">
        <v>4887.33</v>
      </c>
      <c r="U105" s="104">
        <v>15</v>
      </c>
      <c r="V105" s="105">
        <v>37449.589999999989</v>
      </c>
      <c r="W105" s="104">
        <v>250</v>
      </c>
      <c r="Y105" s="104" t="s">
        <v>324</v>
      </c>
      <c r="Z105" s="105">
        <v>49537.139999999992</v>
      </c>
      <c r="AA105" s="104">
        <v>241</v>
      </c>
      <c r="AB105" s="105">
        <v>4530</v>
      </c>
      <c r="AC105" s="104">
        <v>14</v>
      </c>
      <c r="AD105" s="105">
        <v>54067.139999999992</v>
      </c>
      <c r="AE105" s="104">
        <v>255</v>
      </c>
    </row>
    <row r="106" spans="1:31" x14ac:dyDescent="0.25">
      <c r="A106" s="104" t="s">
        <v>325</v>
      </c>
      <c r="B106" s="105">
        <v>24851.61</v>
      </c>
      <c r="C106" s="104">
        <v>152</v>
      </c>
      <c r="D106" s="105">
        <v>7680.21</v>
      </c>
      <c r="E106" s="104">
        <v>32</v>
      </c>
      <c r="F106" s="105">
        <v>32531.82</v>
      </c>
      <c r="G106" s="104">
        <v>184</v>
      </c>
      <c r="I106" s="104" t="s">
        <v>325</v>
      </c>
      <c r="J106" s="105">
        <v>23289.71</v>
      </c>
      <c r="K106" s="104">
        <v>152</v>
      </c>
      <c r="L106" s="105">
        <v>9865.1099999999988</v>
      </c>
      <c r="M106" s="104">
        <v>30</v>
      </c>
      <c r="N106" s="105">
        <v>33154.82</v>
      </c>
      <c r="O106" s="104">
        <v>182</v>
      </c>
      <c r="Q106" s="104" t="s">
        <v>325</v>
      </c>
      <c r="R106" s="105">
        <v>14843.66</v>
      </c>
      <c r="S106" s="104">
        <v>127</v>
      </c>
      <c r="T106" s="105">
        <v>6376.43</v>
      </c>
      <c r="U106" s="104">
        <v>32</v>
      </c>
      <c r="V106" s="105">
        <v>21220.09</v>
      </c>
      <c r="W106" s="104">
        <v>159</v>
      </c>
      <c r="Y106" s="104" t="s">
        <v>325</v>
      </c>
      <c r="Z106" s="105">
        <v>17909.39</v>
      </c>
      <c r="AA106" s="104">
        <v>105</v>
      </c>
      <c r="AB106" s="105">
        <v>8213.8799999999992</v>
      </c>
      <c r="AC106" s="104">
        <v>27</v>
      </c>
      <c r="AD106" s="105">
        <v>26123.269999999997</v>
      </c>
      <c r="AE106" s="104">
        <v>132</v>
      </c>
    </row>
    <row r="107" spans="1:31" x14ac:dyDescent="0.25">
      <c r="A107" s="104" t="s">
        <v>326</v>
      </c>
      <c r="B107" s="105">
        <v>9526.93</v>
      </c>
      <c r="C107" s="104">
        <v>55</v>
      </c>
      <c r="D107" s="105">
        <v>0</v>
      </c>
      <c r="E107" s="104">
        <v>0</v>
      </c>
      <c r="F107" s="105">
        <v>9526.93</v>
      </c>
      <c r="G107" s="104">
        <v>55</v>
      </c>
      <c r="I107" s="104" t="s">
        <v>326</v>
      </c>
      <c r="J107" s="105">
        <v>10586.11</v>
      </c>
      <c r="K107" s="104">
        <v>53</v>
      </c>
      <c r="L107" s="105">
        <v>0</v>
      </c>
      <c r="M107" s="104">
        <v>0</v>
      </c>
      <c r="N107" s="105">
        <v>10586.11</v>
      </c>
      <c r="O107" s="104">
        <v>53</v>
      </c>
      <c r="Q107" s="104" t="s">
        <v>326</v>
      </c>
      <c r="R107" s="105">
        <v>6402.15</v>
      </c>
      <c r="S107" s="104">
        <v>41</v>
      </c>
      <c r="T107" s="105">
        <v>924.5</v>
      </c>
      <c r="U107" s="104">
        <v>3</v>
      </c>
      <c r="V107" s="105">
        <v>7326.65</v>
      </c>
      <c r="W107" s="104">
        <v>44</v>
      </c>
      <c r="Y107" s="104" t="s">
        <v>326</v>
      </c>
      <c r="Z107" s="105">
        <v>9684.9000000000015</v>
      </c>
      <c r="AA107" s="104">
        <v>45</v>
      </c>
      <c r="AB107" s="105">
        <v>610</v>
      </c>
      <c r="AC107" s="104">
        <v>3</v>
      </c>
      <c r="AD107" s="105">
        <v>10294.900000000001</v>
      </c>
      <c r="AE107" s="104">
        <v>48</v>
      </c>
    </row>
    <row r="108" spans="1:31" x14ac:dyDescent="0.25">
      <c r="A108" s="104" t="s">
        <v>327</v>
      </c>
      <c r="B108" s="105">
        <v>30115.919999999998</v>
      </c>
      <c r="C108" s="104">
        <v>149</v>
      </c>
      <c r="D108" s="105">
        <v>3218.75</v>
      </c>
      <c r="E108" s="104">
        <v>11</v>
      </c>
      <c r="F108" s="105">
        <v>33334.67</v>
      </c>
      <c r="G108" s="104">
        <v>160</v>
      </c>
      <c r="I108" s="104" t="s">
        <v>327</v>
      </c>
      <c r="J108" s="105">
        <v>32983.53</v>
      </c>
      <c r="K108" s="104">
        <v>164</v>
      </c>
      <c r="L108" s="105">
        <v>3706.5</v>
      </c>
      <c r="M108" s="104">
        <v>9</v>
      </c>
      <c r="N108" s="105">
        <v>36690.03</v>
      </c>
      <c r="O108" s="104">
        <v>173</v>
      </c>
      <c r="Q108" s="104" t="s">
        <v>327</v>
      </c>
      <c r="R108" s="105">
        <v>20675.429999999993</v>
      </c>
      <c r="S108" s="104">
        <v>152</v>
      </c>
      <c r="T108" s="105">
        <v>1924</v>
      </c>
      <c r="U108" s="104">
        <v>10</v>
      </c>
      <c r="V108" s="105">
        <v>22599.429999999993</v>
      </c>
      <c r="W108" s="104">
        <v>162</v>
      </c>
      <c r="Y108" s="104" t="s">
        <v>327</v>
      </c>
      <c r="Z108" s="105">
        <v>27475.34</v>
      </c>
      <c r="AA108" s="104">
        <v>142</v>
      </c>
      <c r="AB108" s="105">
        <v>3272.25</v>
      </c>
      <c r="AC108" s="104">
        <v>10</v>
      </c>
      <c r="AD108" s="105">
        <v>30747.59</v>
      </c>
      <c r="AE108" s="104">
        <v>152</v>
      </c>
    </row>
    <row r="109" spans="1:31" x14ac:dyDescent="0.25">
      <c r="A109" s="104" t="s">
        <v>328</v>
      </c>
      <c r="B109" s="105">
        <v>47603.140000000007</v>
      </c>
      <c r="C109" s="104">
        <v>272</v>
      </c>
      <c r="D109" s="105">
        <v>5222.97</v>
      </c>
      <c r="E109" s="104">
        <v>22</v>
      </c>
      <c r="F109" s="105">
        <v>52826.110000000008</v>
      </c>
      <c r="G109" s="104">
        <v>294</v>
      </c>
      <c r="I109" s="104" t="s">
        <v>328</v>
      </c>
      <c r="J109" s="105">
        <v>49417.710000000014</v>
      </c>
      <c r="K109" s="104">
        <v>262</v>
      </c>
      <c r="L109" s="105">
        <v>4721.68</v>
      </c>
      <c r="M109" s="104">
        <v>16</v>
      </c>
      <c r="N109" s="105">
        <v>54139.390000000014</v>
      </c>
      <c r="O109" s="104">
        <v>278</v>
      </c>
      <c r="Q109" s="104" t="s">
        <v>328</v>
      </c>
      <c r="R109" s="105">
        <v>34877.820000000007</v>
      </c>
      <c r="S109" s="104">
        <v>245</v>
      </c>
      <c r="T109" s="105">
        <v>3610.84</v>
      </c>
      <c r="U109" s="104">
        <v>14</v>
      </c>
      <c r="V109" s="105">
        <v>38488.660000000003</v>
      </c>
      <c r="W109" s="104">
        <v>259</v>
      </c>
      <c r="Y109" s="104" t="s">
        <v>328</v>
      </c>
      <c r="Z109" s="105">
        <v>48555.270000000004</v>
      </c>
      <c r="AA109" s="104">
        <v>242</v>
      </c>
      <c r="AB109" s="105">
        <v>3997</v>
      </c>
      <c r="AC109" s="104">
        <v>14</v>
      </c>
      <c r="AD109" s="105">
        <v>52552.270000000004</v>
      </c>
      <c r="AE109" s="104">
        <v>256</v>
      </c>
    </row>
    <row r="110" spans="1:31" x14ac:dyDescent="0.25">
      <c r="A110" s="104" t="s">
        <v>329</v>
      </c>
      <c r="B110" s="105">
        <v>246296.34000000005</v>
      </c>
      <c r="C110" s="104">
        <v>1165</v>
      </c>
      <c r="D110" s="105">
        <v>6826.41</v>
      </c>
      <c r="E110" s="104">
        <v>25</v>
      </c>
      <c r="F110" s="105">
        <v>253122.75000000006</v>
      </c>
      <c r="G110" s="104">
        <v>1190</v>
      </c>
      <c r="I110" s="104" t="s">
        <v>329</v>
      </c>
      <c r="J110" s="105">
        <v>233233.74999999994</v>
      </c>
      <c r="K110" s="104">
        <v>1201</v>
      </c>
      <c r="L110" s="105">
        <v>7039</v>
      </c>
      <c r="M110" s="104">
        <v>24</v>
      </c>
      <c r="N110" s="105">
        <v>240272.74999999994</v>
      </c>
      <c r="O110" s="104">
        <v>1225</v>
      </c>
      <c r="Q110" s="104" t="s">
        <v>329</v>
      </c>
      <c r="R110" s="105">
        <v>151116.28999999995</v>
      </c>
      <c r="S110" s="104">
        <v>1113</v>
      </c>
      <c r="T110" s="105">
        <v>5197.7700000000004</v>
      </c>
      <c r="U110" s="104">
        <v>23</v>
      </c>
      <c r="V110" s="105">
        <v>156314.05999999994</v>
      </c>
      <c r="W110" s="104">
        <v>1136</v>
      </c>
      <c r="Y110" s="104" t="s">
        <v>329</v>
      </c>
      <c r="Z110" s="105">
        <v>216619.4499999999</v>
      </c>
      <c r="AA110" s="104">
        <v>1068</v>
      </c>
      <c r="AB110" s="105">
        <v>9104.89</v>
      </c>
      <c r="AC110" s="104">
        <v>32</v>
      </c>
      <c r="AD110" s="105">
        <v>225724.33999999991</v>
      </c>
      <c r="AE110" s="104">
        <v>1100</v>
      </c>
    </row>
    <row r="111" spans="1:31" x14ac:dyDescent="0.25">
      <c r="A111" s="104" t="s">
        <v>330</v>
      </c>
      <c r="B111" s="105">
        <v>126777.11000000003</v>
      </c>
      <c r="C111" s="104">
        <v>685</v>
      </c>
      <c r="D111" s="105">
        <v>16146.5</v>
      </c>
      <c r="E111" s="104">
        <v>51</v>
      </c>
      <c r="F111" s="105">
        <v>142923.61000000004</v>
      </c>
      <c r="G111" s="104">
        <v>736</v>
      </c>
      <c r="I111" s="104" t="s">
        <v>330</v>
      </c>
      <c r="J111" s="105">
        <v>127580.21000000002</v>
      </c>
      <c r="K111" s="104">
        <v>700</v>
      </c>
      <c r="L111" s="105">
        <v>29508.399999999998</v>
      </c>
      <c r="M111" s="104">
        <v>75</v>
      </c>
      <c r="N111" s="105">
        <v>157088.61000000002</v>
      </c>
      <c r="O111" s="104">
        <v>775</v>
      </c>
      <c r="Q111" s="104" t="s">
        <v>330</v>
      </c>
      <c r="R111" s="105">
        <v>85560.74</v>
      </c>
      <c r="S111" s="104">
        <v>649</v>
      </c>
      <c r="T111" s="105">
        <v>16902.699999999997</v>
      </c>
      <c r="U111" s="104">
        <v>70</v>
      </c>
      <c r="V111" s="105">
        <v>102463.44</v>
      </c>
      <c r="W111" s="104">
        <v>719</v>
      </c>
      <c r="Y111" s="104" t="s">
        <v>330</v>
      </c>
      <c r="Z111" s="105">
        <v>118793.00000000003</v>
      </c>
      <c r="AA111" s="104">
        <v>615</v>
      </c>
      <c r="AB111" s="105">
        <v>22502.629999999997</v>
      </c>
      <c r="AC111" s="104">
        <v>72</v>
      </c>
      <c r="AD111" s="105">
        <v>141295.63000000003</v>
      </c>
      <c r="AE111" s="104">
        <v>687</v>
      </c>
    </row>
    <row r="112" spans="1:31" x14ac:dyDescent="0.25">
      <c r="A112" s="104" t="s">
        <v>331</v>
      </c>
      <c r="B112" s="105">
        <v>7678.4099999999989</v>
      </c>
      <c r="C112" s="104">
        <v>41</v>
      </c>
      <c r="D112" s="105">
        <v>0</v>
      </c>
      <c r="E112" s="104">
        <v>0</v>
      </c>
      <c r="F112" s="105">
        <v>7678.4099999999989</v>
      </c>
      <c r="G112" s="104">
        <v>41</v>
      </c>
      <c r="I112" s="104" t="s">
        <v>331</v>
      </c>
      <c r="J112" s="105">
        <v>7801.2699999999995</v>
      </c>
      <c r="K112" s="104">
        <v>45</v>
      </c>
      <c r="L112" s="105">
        <v>0</v>
      </c>
      <c r="M112" s="104">
        <v>0</v>
      </c>
      <c r="N112" s="105">
        <v>7801.2699999999995</v>
      </c>
      <c r="O112" s="104">
        <v>45</v>
      </c>
      <c r="Q112" s="104" t="s">
        <v>331</v>
      </c>
      <c r="R112" s="105">
        <v>5626.7999999999993</v>
      </c>
      <c r="S112" s="104">
        <v>39</v>
      </c>
      <c r="T112" s="105">
        <v>0</v>
      </c>
      <c r="U112" s="104">
        <v>0</v>
      </c>
      <c r="V112" s="105">
        <v>5626.7999999999993</v>
      </c>
      <c r="W112" s="104">
        <v>39</v>
      </c>
      <c r="Y112" s="104" t="s">
        <v>331</v>
      </c>
      <c r="Z112" s="105">
        <v>8600.2000000000007</v>
      </c>
      <c r="AA112" s="104">
        <v>43</v>
      </c>
      <c r="AB112" s="105">
        <v>0</v>
      </c>
      <c r="AC112" s="104">
        <v>0</v>
      </c>
      <c r="AD112" s="105">
        <v>8600.2000000000007</v>
      </c>
      <c r="AE112" s="104">
        <v>43</v>
      </c>
    </row>
    <row r="113" spans="1:31" x14ac:dyDescent="0.25">
      <c r="A113" s="104" t="s">
        <v>332</v>
      </c>
      <c r="B113" s="105">
        <v>29183.970000000005</v>
      </c>
      <c r="C113" s="104">
        <v>150</v>
      </c>
      <c r="D113" s="105">
        <v>1052</v>
      </c>
      <c r="E113" s="104">
        <v>3</v>
      </c>
      <c r="F113" s="105">
        <v>30235.970000000005</v>
      </c>
      <c r="G113" s="104">
        <v>153</v>
      </c>
      <c r="I113" s="104" t="s">
        <v>332</v>
      </c>
      <c r="J113" s="105">
        <v>29891.9</v>
      </c>
      <c r="K113" s="104">
        <v>160</v>
      </c>
      <c r="L113" s="105">
        <v>1279.25</v>
      </c>
      <c r="M113" s="104">
        <v>3</v>
      </c>
      <c r="N113" s="105">
        <v>31171.15</v>
      </c>
      <c r="O113" s="104">
        <v>163</v>
      </c>
      <c r="Q113" s="104" t="s">
        <v>332</v>
      </c>
      <c r="R113" s="105">
        <v>17043.28</v>
      </c>
      <c r="S113" s="104">
        <v>142</v>
      </c>
      <c r="T113" s="105">
        <v>636.5</v>
      </c>
      <c r="U113" s="104">
        <v>3</v>
      </c>
      <c r="V113" s="105">
        <v>17679.78</v>
      </c>
      <c r="W113" s="104">
        <v>145</v>
      </c>
      <c r="Y113" s="104" t="s">
        <v>332</v>
      </c>
      <c r="Z113" s="105">
        <v>23805.540000000005</v>
      </c>
      <c r="AA113" s="104">
        <v>125</v>
      </c>
      <c r="AB113" s="105">
        <v>816.25</v>
      </c>
      <c r="AC113" s="104">
        <v>3</v>
      </c>
      <c r="AD113" s="105">
        <v>24621.790000000005</v>
      </c>
      <c r="AE113" s="104">
        <v>128</v>
      </c>
    </row>
    <row r="114" spans="1:31" x14ac:dyDescent="0.25">
      <c r="A114" s="104" t="s">
        <v>333</v>
      </c>
      <c r="B114" s="105">
        <v>110248.39000000004</v>
      </c>
      <c r="C114" s="104">
        <v>612</v>
      </c>
      <c r="D114" s="105">
        <v>16471.990000000002</v>
      </c>
      <c r="E114" s="104">
        <v>62</v>
      </c>
      <c r="F114" s="105">
        <v>126720.38000000005</v>
      </c>
      <c r="G114" s="104">
        <v>674</v>
      </c>
      <c r="I114" s="104" t="s">
        <v>333</v>
      </c>
      <c r="J114" s="105">
        <v>117776.62</v>
      </c>
      <c r="K114" s="104">
        <v>654</v>
      </c>
      <c r="L114" s="105">
        <v>20164.88</v>
      </c>
      <c r="M114" s="104">
        <v>67</v>
      </c>
      <c r="N114" s="105">
        <v>137941.5</v>
      </c>
      <c r="O114" s="104">
        <v>721</v>
      </c>
      <c r="Q114" s="104" t="s">
        <v>333</v>
      </c>
      <c r="R114" s="105">
        <v>75635.909999999989</v>
      </c>
      <c r="S114" s="104">
        <v>607</v>
      </c>
      <c r="T114" s="105">
        <v>18471.36</v>
      </c>
      <c r="U114" s="104">
        <v>80</v>
      </c>
      <c r="V114" s="105">
        <v>94107.26999999999</v>
      </c>
      <c r="W114" s="104">
        <v>687</v>
      </c>
      <c r="Y114" s="104" t="s">
        <v>333</v>
      </c>
      <c r="Z114" s="105">
        <v>117974.65000000002</v>
      </c>
      <c r="AA114" s="104">
        <v>600</v>
      </c>
      <c r="AB114" s="105">
        <v>36179.459999999992</v>
      </c>
      <c r="AC114" s="104">
        <v>105</v>
      </c>
      <c r="AD114" s="105">
        <v>154154.11000000002</v>
      </c>
      <c r="AE114" s="104">
        <v>705</v>
      </c>
    </row>
    <row r="115" spans="1:31" x14ac:dyDescent="0.25">
      <c r="A115" s="104" t="s">
        <v>337</v>
      </c>
      <c r="B115" s="105">
        <v>4069.45</v>
      </c>
      <c r="C115" s="104">
        <v>22</v>
      </c>
      <c r="D115" s="105">
        <v>0</v>
      </c>
      <c r="E115" s="104">
        <v>0</v>
      </c>
      <c r="F115" s="105">
        <v>4069.45</v>
      </c>
      <c r="G115" s="104">
        <v>22</v>
      </c>
      <c r="I115" s="104" t="s">
        <v>337</v>
      </c>
      <c r="J115" s="105">
        <v>2792.7</v>
      </c>
      <c r="K115" s="104">
        <v>22</v>
      </c>
      <c r="L115" s="105">
        <v>0</v>
      </c>
      <c r="M115" s="104">
        <v>0</v>
      </c>
      <c r="N115" s="105">
        <v>2792.7</v>
      </c>
      <c r="O115" s="104">
        <v>22</v>
      </c>
      <c r="Q115" s="104" t="s">
        <v>337</v>
      </c>
      <c r="R115" s="105">
        <v>1931.67</v>
      </c>
      <c r="S115" s="104">
        <v>18</v>
      </c>
      <c r="T115" s="105">
        <v>0</v>
      </c>
      <c r="U115" s="104">
        <v>0</v>
      </c>
      <c r="V115" s="105">
        <v>1931.67</v>
      </c>
      <c r="W115" s="104">
        <v>18</v>
      </c>
      <c r="Y115" s="104" t="s">
        <v>337</v>
      </c>
      <c r="Z115" s="105">
        <v>2328.61</v>
      </c>
      <c r="AA115" s="104">
        <v>20</v>
      </c>
      <c r="AB115" s="105">
        <v>0</v>
      </c>
      <c r="AC115" s="104">
        <v>0</v>
      </c>
      <c r="AD115" s="105">
        <v>2328.61</v>
      </c>
      <c r="AE115" s="104">
        <v>20</v>
      </c>
    </row>
    <row r="116" spans="1:31" x14ac:dyDescent="0.25">
      <c r="A116" s="104" t="s">
        <v>334</v>
      </c>
      <c r="B116" s="105">
        <v>11711.59</v>
      </c>
      <c r="C116" s="104">
        <v>63</v>
      </c>
      <c r="D116" s="105">
        <v>946.7</v>
      </c>
      <c r="E116" s="104">
        <v>5</v>
      </c>
      <c r="F116" s="105">
        <v>12658.29</v>
      </c>
      <c r="G116" s="104">
        <v>68</v>
      </c>
      <c r="I116" s="104" t="s">
        <v>334</v>
      </c>
      <c r="J116" s="105">
        <v>13826.510000000002</v>
      </c>
      <c r="K116" s="104">
        <v>68</v>
      </c>
      <c r="L116" s="105">
        <v>1049.02</v>
      </c>
      <c r="M116" s="104">
        <v>5</v>
      </c>
      <c r="N116" s="105">
        <v>14875.530000000002</v>
      </c>
      <c r="O116" s="104">
        <v>73</v>
      </c>
      <c r="Q116" s="104" t="s">
        <v>334</v>
      </c>
      <c r="R116" s="105">
        <v>8848.07</v>
      </c>
      <c r="S116" s="104">
        <v>69</v>
      </c>
      <c r="T116" s="105">
        <v>1129.5</v>
      </c>
      <c r="U116" s="104">
        <v>5</v>
      </c>
      <c r="V116" s="105">
        <v>9977.57</v>
      </c>
      <c r="W116" s="104">
        <v>74</v>
      </c>
      <c r="Y116" s="104" t="s">
        <v>334</v>
      </c>
      <c r="Z116" s="105">
        <v>14320.31</v>
      </c>
      <c r="AA116" s="104">
        <v>70</v>
      </c>
      <c r="AB116" s="105">
        <v>1906.76</v>
      </c>
      <c r="AC116" s="104">
        <v>7</v>
      </c>
      <c r="AD116" s="105">
        <v>16227.07</v>
      </c>
      <c r="AE116" s="104">
        <v>77</v>
      </c>
    </row>
    <row r="117" spans="1:31" x14ac:dyDescent="0.25">
      <c r="A117" s="104" t="s">
        <v>335</v>
      </c>
      <c r="B117" s="105">
        <v>7499.06</v>
      </c>
      <c r="C117" s="104">
        <v>36</v>
      </c>
      <c r="D117" s="105">
        <v>1301.92</v>
      </c>
      <c r="E117" s="104">
        <v>6</v>
      </c>
      <c r="F117" s="105">
        <v>8800.98</v>
      </c>
      <c r="G117" s="104">
        <v>42</v>
      </c>
      <c r="I117" s="104" t="s">
        <v>335</v>
      </c>
      <c r="J117" s="105">
        <v>6841.7999999999993</v>
      </c>
      <c r="K117" s="104">
        <v>36</v>
      </c>
      <c r="L117" s="105">
        <v>1893.66</v>
      </c>
      <c r="M117" s="104">
        <v>6</v>
      </c>
      <c r="N117" s="105">
        <v>8735.4599999999991</v>
      </c>
      <c r="O117" s="104">
        <v>42</v>
      </c>
      <c r="Q117" s="104" t="s">
        <v>335</v>
      </c>
      <c r="R117" s="105">
        <v>4898.29</v>
      </c>
      <c r="S117" s="104">
        <v>41</v>
      </c>
      <c r="T117" s="105">
        <v>1022.53</v>
      </c>
      <c r="U117" s="104">
        <v>4</v>
      </c>
      <c r="V117" s="105">
        <v>5920.82</v>
      </c>
      <c r="W117" s="104">
        <v>45</v>
      </c>
      <c r="Y117" s="104" t="s">
        <v>335</v>
      </c>
      <c r="Z117" s="105">
        <v>6839.03</v>
      </c>
      <c r="AA117" s="104">
        <v>39</v>
      </c>
      <c r="AB117" s="105">
        <v>1265.1199999999999</v>
      </c>
      <c r="AC117" s="104">
        <v>4</v>
      </c>
      <c r="AD117" s="105">
        <v>8104.15</v>
      </c>
      <c r="AE117" s="104">
        <v>43</v>
      </c>
    </row>
    <row r="118" spans="1:31" x14ac:dyDescent="0.25">
      <c r="A118" s="104" t="s">
        <v>336</v>
      </c>
      <c r="B118" s="105">
        <v>28583.759999999995</v>
      </c>
      <c r="C118" s="104">
        <v>148</v>
      </c>
      <c r="D118" s="105">
        <v>2111.96</v>
      </c>
      <c r="E118" s="104">
        <v>6</v>
      </c>
      <c r="F118" s="105">
        <v>30695.719999999994</v>
      </c>
      <c r="G118" s="104">
        <v>154</v>
      </c>
      <c r="I118" s="104" t="s">
        <v>336</v>
      </c>
      <c r="J118" s="105">
        <v>30691.460000000003</v>
      </c>
      <c r="K118" s="104">
        <v>164</v>
      </c>
      <c r="L118" s="105">
        <v>2763.36</v>
      </c>
      <c r="M118" s="104">
        <v>8</v>
      </c>
      <c r="N118" s="105">
        <v>33454.82</v>
      </c>
      <c r="O118" s="104">
        <v>172</v>
      </c>
      <c r="Q118" s="104" t="s">
        <v>336</v>
      </c>
      <c r="R118" s="105">
        <v>21456.41</v>
      </c>
      <c r="S118" s="104">
        <v>168</v>
      </c>
      <c r="T118" s="105">
        <v>1997.5</v>
      </c>
      <c r="U118" s="104">
        <v>6</v>
      </c>
      <c r="V118" s="105">
        <v>23453.91</v>
      </c>
      <c r="W118" s="104">
        <v>174</v>
      </c>
      <c r="Y118" s="104" t="s">
        <v>336</v>
      </c>
      <c r="Z118" s="105">
        <v>30699.910000000003</v>
      </c>
      <c r="AA118" s="104">
        <v>162</v>
      </c>
      <c r="AB118" s="105">
        <v>2572.6800000000003</v>
      </c>
      <c r="AC118" s="104">
        <v>7</v>
      </c>
      <c r="AD118" s="105">
        <v>33272.590000000004</v>
      </c>
      <c r="AE118" s="104">
        <v>169</v>
      </c>
    </row>
    <row r="119" spans="1:31" x14ac:dyDescent="0.25">
      <c r="A119" s="104" t="s">
        <v>338</v>
      </c>
      <c r="B119" s="105">
        <v>16508.439999999999</v>
      </c>
      <c r="C119" s="104">
        <v>84</v>
      </c>
      <c r="D119" s="105">
        <v>573.5</v>
      </c>
      <c r="E119" s="104">
        <v>3</v>
      </c>
      <c r="F119" s="105">
        <v>17081.939999999999</v>
      </c>
      <c r="G119" s="104">
        <v>87</v>
      </c>
      <c r="I119" s="104" t="s">
        <v>338</v>
      </c>
      <c r="J119" s="105">
        <v>15246.939999999999</v>
      </c>
      <c r="K119" s="104">
        <v>87</v>
      </c>
      <c r="L119" s="105">
        <v>1757.5</v>
      </c>
      <c r="M119" s="104">
        <v>5</v>
      </c>
      <c r="N119" s="105">
        <v>17004.439999999999</v>
      </c>
      <c r="O119" s="104">
        <v>92</v>
      </c>
      <c r="Q119" s="104" t="s">
        <v>338</v>
      </c>
      <c r="R119" s="105">
        <v>9498.15</v>
      </c>
      <c r="S119" s="104">
        <v>79</v>
      </c>
      <c r="T119" s="105">
        <v>1955</v>
      </c>
      <c r="U119" s="104">
        <v>6</v>
      </c>
      <c r="V119" s="105">
        <v>11453.15</v>
      </c>
      <c r="W119" s="104">
        <v>85</v>
      </c>
      <c r="Y119" s="104" t="s">
        <v>338</v>
      </c>
      <c r="Z119" s="105">
        <v>11267.91</v>
      </c>
      <c r="AA119" s="104">
        <v>72</v>
      </c>
      <c r="AB119" s="105">
        <v>2252.5</v>
      </c>
      <c r="AC119" s="104">
        <v>7</v>
      </c>
      <c r="AD119" s="105">
        <v>13520.41</v>
      </c>
      <c r="AE119" s="104">
        <v>79</v>
      </c>
    </row>
    <row r="120" spans="1:31" x14ac:dyDescent="0.25">
      <c r="A120" s="104" t="s">
        <v>339</v>
      </c>
      <c r="B120" s="105">
        <v>3615.91</v>
      </c>
      <c r="C120" s="104">
        <v>15</v>
      </c>
      <c r="D120" s="105">
        <v>933.4</v>
      </c>
      <c r="E120" s="104">
        <v>3</v>
      </c>
      <c r="F120" s="105">
        <v>4549.3099999999995</v>
      </c>
      <c r="G120" s="104">
        <v>18</v>
      </c>
      <c r="I120" s="104" t="s">
        <v>339</v>
      </c>
      <c r="J120" s="105">
        <v>3848.62</v>
      </c>
      <c r="K120" s="104">
        <v>20</v>
      </c>
      <c r="L120" s="105">
        <v>236.77</v>
      </c>
      <c r="M120" s="104">
        <v>3</v>
      </c>
      <c r="N120" s="105">
        <v>4085.39</v>
      </c>
      <c r="O120" s="104">
        <v>23</v>
      </c>
      <c r="Q120" s="104" t="s">
        <v>339</v>
      </c>
      <c r="R120" s="105">
        <v>3152.4</v>
      </c>
      <c r="S120" s="104">
        <v>21</v>
      </c>
      <c r="T120" s="105">
        <v>0</v>
      </c>
      <c r="U120" s="104">
        <v>0</v>
      </c>
      <c r="V120" s="105">
        <v>3152.4</v>
      </c>
      <c r="W120" s="104">
        <v>21</v>
      </c>
      <c r="Y120" s="104" t="s">
        <v>339</v>
      </c>
      <c r="Z120" s="105">
        <v>3737.45</v>
      </c>
      <c r="AA120" s="104">
        <v>16</v>
      </c>
      <c r="AB120" s="105">
        <v>0</v>
      </c>
      <c r="AC120" s="104">
        <v>0</v>
      </c>
      <c r="AD120" s="105">
        <v>3737.45</v>
      </c>
      <c r="AE120" s="104">
        <v>16</v>
      </c>
    </row>
    <row r="121" spans="1:31" x14ac:dyDescent="0.25">
      <c r="A121" s="104" t="s">
        <v>340</v>
      </c>
      <c r="B121" s="105">
        <v>5051.25</v>
      </c>
      <c r="C121" s="104">
        <v>30</v>
      </c>
      <c r="D121" s="105">
        <v>0</v>
      </c>
      <c r="E121" s="104">
        <v>0</v>
      </c>
      <c r="F121" s="105">
        <v>5051.25</v>
      </c>
      <c r="G121" s="104">
        <v>30</v>
      </c>
      <c r="I121" s="104" t="s">
        <v>340</v>
      </c>
      <c r="J121" s="105">
        <v>5913.29</v>
      </c>
      <c r="K121" s="104">
        <v>34</v>
      </c>
      <c r="L121" s="105">
        <v>0</v>
      </c>
      <c r="M121" s="104">
        <v>0</v>
      </c>
      <c r="N121" s="105">
        <v>5913.29</v>
      </c>
      <c r="O121" s="104">
        <v>34</v>
      </c>
      <c r="Q121" s="104" t="s">
        <v>340</v>
      </c>
      <c r="R121" s="105">
        <v>3773.2700000000004</v>
      </c>
      <c r="S121" s="104">
        <v>31</v>
      </c>
      <c r="T121" s="105">
        <v>0</v>
      </c>
      <c r="U121" s="104">
        <v>0</v>
      </c>
      <c r="V121" s="105">
        <v>3773.2700000000004</v>
      </c>
      <c r="W121" s="104">
        <v>31</v>
      </c>
      <c r="Y121" s="104" t="s">
        <v>340</v>
      </c>
      <c r="Z121" s="105">
        <v>5080.7599999999993</v>
      </c>
      <c r="AA121" s="104">
        <v>30</v>
      </c>
      <c r="AB121" s="105">
        <v>0</v>
      </c>
      <c r="AC121" s="104">
        <v>0</v>
      </c>
      <c r="AD121" s="105">
        <v>5080.7599999999993</v>
      </c>
      <c r="AE121" s="104">
        <v>30</v>
      </c>
    </row>
    <row r="122" spans="1:31" x14ac:dyDescent="0.25">
      <c r="A122" s="104" t="s">
        <v>341</v>
      </c>
      <c r="B122" s="105">
        <v>38895.81</v>
      </c>
      <c r="C122" s="104">
        <v>187</v>
      </c>
      <c r="D122" s="105">
        <v>2043</v>
      </c>
      <c r="E122" s="104">
        <v>7</v>
      </c>
      <c r="F122" s="105">
        <v>40938.81</v>
      </c>
      <c r="G122" s="104">
        <v>194</v>
      </c>
      <c r="I122" s="104" t="s">
        <v>341</v>
      </c>
      <c r="J122" s="105">
        <v>36860.559999999998</v>
      </c>
      <c r="K122" s="104">
        <v>192</v>
      </c>
      <c r="L122" s="105">
        <v>3230.75</v>
      </c>
      <c r="M122" s="104">
        <v>9</v>
      </c>
      <c r="N122" s="105">
        <v>40091.31</v>
      </c>
      <c r="O122" s="104">
        <v>201</v>
      </c>
      <c r="Q122" s="104" t="s">
        <v>341</v>
      </c>
      <c r="R122" s="105">
        <v>22112.980000000003</v>
      </c>
      <c r="S122" s="104">
        <v>168</v>
      </c>
      <c r="T122" s="105">
        <v>3602.25</v>
      </c>
      <c r="U122" s="104">
        <v>16</v>
      </c>
      <c r="V122" s="105">
        <v>25715.230000000003</v>
      </c>
      <c r="W122" s="104">
        <v>184</v>
      </c>
      <c r="Y122" s="104" t="s">
        <v>341</v>
      </c>
      <c r="Z122" s="105">
        <v>30882.529999999995</v>
      </c>
      <c r="AA122" s="104">
        <v>164</v>
      </c>
      <c r="AB122" s="105">
        <v>4708.25</v>
      </c>
      <c r="AC122" s="104">
        <v>13</v>
      </c>
      <c r="AD122" s="105">
        <v>35590.78</v>
      </c>
      <c r="AE122" s="104">
        <v>177</v>
      </c>
    </row>
    <row r="123" spans="1:31" x14ac:dyDescent="0.25">
      <c r="A123" s="104" t="s">
        <v>342</v>
      </c>
      <c r="B123" s="105">
        <v>46046.44</v>
      </c>
      <c r="C123" s="104">
        <v>229</v>
      </c>
      <c r="D123" s="105">
        <v>4390.17</v>
      </c>
      <c r="E123" s="104">
        <v>16</v>
      </c>
      <c r="F123" s="105">
        <v>50436.61</v>
      </c>
      <c r="G123" s="104">
        <v>245</v>
      </c>
      <c r="I123" s="104" t="s">
        <v>342</v>
      </c>
      <c r="J123" s="105">
        <v>46336.14</v>
      </c>
      <c r="K123" s="104">
        <v>251</v>
      </c>
      <c r="L123" s="105">
        <v>5914.8099999999995</v>
      </c>
      <c r="M123" s="104">
        <v>21</v>
      </c>
      <c r="N123" s="105">
        <v>52250.95</v>
      </c>
      <c r="O123" s="104">
        <v>272</v>
      </c>
      <c r="Q123" s="104" t="s">
        <v>342</v>
      </c>
      <c r="R123" s="105">
        <v>33699.759999999995</v>
      </c>
      <c r="S123" s="104">
        <v>242</v>
      </c>
      <c r="T123" s="105">
        <v>5956.5</v>
      </c>
      <c r="U123" s="104">
        <v>23</v>
      </c>
      <c r="V123" s="105">
        <v>39656.259999999995</v>
      </c>
      <c r="W123" s="104">
        <v>265</v>
      </c>
      <c r="Y123" s="104" t="s">
        <v>342</v>
      </c>
      <c r="Z123" s="105">
        <v>50526.410000000011</v>
      </c>
      <c r="AA123" s="104">
        <v>233</v>
      </c>
      <c r="AB123" s="105">
        <v>7779.5</v>
      </c>
      <c r="AC123" s="104">
        <v>24</v>
      </c>
      <c r="AD123" s="105">
        <v>58305.910000000011</v>
      </c>
      <c r="AE123" s="104">
        <v>257</v>
      </c>
    </row>
    <row r="124" spans="1:31" x14ac:dyDescent="0.25">
      <c r="A124" s="104" t="s">
        <v>343</v>
      </c>
      <c r="B124" s="105">
        <v>27707.43</v>
      </c>
      <c r="C124" s="104">
        <v>165</v>
      </c>
      <c r="D124" s="105">
        <v>3143</v>
      </c>
      <c r="E124" s="104">
        <v>10</v>
      </c>
      <c r="F124" s="105">
        <v>30850.43</v>
      </c>
      <c r="G124" s="104">
        <v>175</v>
      </c>
      <c r="I124" s="104" t="s">
        <v>343</v>
      </c>
      <c r="J124" s="105">
        <v>28676.85</v>
      </c>
      <c r="K124" s="104">
        <v>185</v>
      </c>
      <c r="L124" s="105">
        <v>3366.75</v>
      </c>
      <c r="M124" s="104">
        <v>10</v>
      </c>
      <c r="N124" s="105">
        <v>32043.599999999999</v>
      </c>
      <c r="O124" s="104">
        <v>195</v>
      </c>
      <c r="Q124" s="104" t="s">
        <v>343</v>
      </c>
      <c r="R124" s="105">
        <v>19968.649999999994</v>
      </c>
      <c r="S124" s="104">
        <v>163</v>
      </c>
      <c r="T124" s="105">
        <v>2404.7799999999997</v>
      </c>
      <c r="U124" s="104">
        <v>10</v>
      </c>
      <c r="V124" s="105">
        <v>22373.429999999993</v>
      </c>
      <c r="W124" s="104">
        <v>173</v>
      </c>
      <c r="Y124" s="104" t="s">
        <v>343</v>
      </c>
      <c r="Z124" s="105">
        <v>29478.28</v>
      </c>
      <c r="AA124" s="104">
        <v>155</v>
      </c>
      <c r="AB124" s="105">
        <v>2011</v>
      </c>
      <c r="AC124" s="104">
        <v>5</v>
      </c>
      <c r="AD124" s="105">
        <v>31489.279999999999</v>
      </c>
      <c r="AE124" s="104">
        <v>160</v>
      </c>
    </row>
    <row r="125" spans="1:31" x14ac:dyDescent="0.25">
      <c r="A125" s="104" t="s">
        <v>344</v>
      </c>
      <c r="B125" s="105">
        <v>11832.13</v>
      </c>
      <c r="C125" s="104">
        <v>64</v>
      </c>
      <c r="D125" s="105">
        <v>126</v>
      </c>
      <c r="E125" s="104">
        <v>3</v>
      </c>
      <c r="F125" s="105">
        <v>11958.13</v>
      </c>
      <c r="G125" s="104">
        <v>67</v>
      </c>
      <c r="I125" s="104" t="s">
        <v>344</v>
      </c>
      <c r="J125" s="105">
        <v>11046.619999999999</v>
      </c>
      <c r="K125" s="104">
        <v>62</v>
      </c>
      <c r="L125" s="105">
        <v>612.5</v>
      </c>
      <c r="M125" s="104">
        <v>2</v>
      </c>
      <c r="N125" s="105">
        <v>11659.119999999999</v>
      </c>
      <c r="O125" s="104">
        <v>64</v>
      </c>
      <c r="Q125" s="104" t="s">
        <v>344</v>
      </c>
      <c r="R125" s="105">
        <v>6345.5599999999995</v>
      </c>
      <c r="S125" s="104">
        <v>49</v>
      </c>
      <c r="T125" s="105">
        <v>533.75</v>
      </c>
      <c r="U125" s="104">
        <v>2</v>
      </c>
      <c r="V125" s="105">
        <v>6879.3099999999995</v>
      </c>
      <c r="W125" s="104">
        <v>51</v>
      </c>
      <c r="Y125" s="104" t="s">
        <v>344</v>
      </c>
      <c r="Z125" s="105">
        <v>8704.09</v>
      </c>
      <c r="AA125" s="104">
        <v>46</v>
      </c>
      <c r="AB125" s="105">
        <v>1256</v>
      </c>
      <c r="AC125" s="104">
        <v>6</v>
      </c>
      <c r="AD125" s="105">
        <v>9960.09</v>
      </c>
      <c r="AE125" s="104">
        <v>52</v>
      </c>
    </row>
    <row r="126" spans="1:31" x14ac:dyDescent="0.25">
      <c r="A126" s="104" t="s">
        <v>345</v>
      </c>
      <c r="B126" s="105">
        <v>73430.02</v>
      </c>
      <c r="C126" s="104">
        <v>402</v>
      </c>
      <c r="D126" s="105">
        <v>16938.03</v>
      </c>
      <c r="E126" s="104">
        <v>56</v>
      </c>
      <c r="F126" s="105">
        <v>90368.05</v>
      </c>
      <c r="G126" s="104">
        <v>458</v>
      </c>
      <c r="I126" s="104" t="s">
        <v>345</v>
      </c>
      <c r="J126" s="105">
        <v>69240.210000000006</v>
      </c>
      <c r="K126" s="104">
        <v>418</v>
      </c>
      <c r="L126" s="105">
        <v>22349.15</v>
      </c>
      <c r="M126" s="104">
        <v>66</v>
      </c>
      <c r="N126" s="105">
        <v>91589.360000000015</v>
      </c>
      <c r="O126" s="104">
        <v>484</v>
      </c>
      <c r="Q126" s="104" t="s">
        <v>345</v>
      </c>
      <c r="R126" s="105">
        <v>46632.339999999975</v>
      </c>
      <c r="S126" s="104">
        <v>357</v>
      </c>
      <c r="T126" s="105">
        <v>18465.52</v>
      </c>
      <c r="U126" s="104">
        <v>72</v>
      </c>
      <c r="V126" s="105">
        <v>65097.859999999971</v>
      </c>
      <c r="W126" s="104">
        <v>429</v>
      </c>
      <c r="Y126" s="104" t="s">
        <v>345</v>
      </c>
      <c r="Z126" s="105">
        <v>74074.979999999981</v>
      </c>
      <c r="AA126" s="104">
        <v>374</v>
      </c>
      <c r="AB126" s="105">
        <v>23060.37</v>
      </c>
      <c r="AC126" s="104">
        <v>78</v>
      </c>
      <c r="AD126" s="105">
        <v>97135.349999999977</v>
      </c>
      <c r="AE126" s="104">
        <v>452</v>
      </c>
    </row>
    <row r="127" spans="1:31" x14ac:dyDescent="0.25">
      <c r="A127" s="104" t="s">
        <v>346</v>
      </c>
      <c r="B127" s="105">
        <v>129610.54</v>
      </c>
      <c r="C127" s="104">
        <v>659</v>
      </c>
      <c r="D127" s="105">
        <v>7982.66</v>
      </c>
      <c r="E127" s="104">
        <v>35</v>
      </c>
      <c r="F127" s="105">
        <v>137593.19999999998</v>
      </c>
      <c r="G127" s="104">
        <v>694</v>
      </c>
      <c r="I127" s="104" t="s">
        <v>346</v>
      </c>
      <c r="J127" s="105">
        <v>125420.71000000002</v>
      </c>
      <c r="K127" s="104">
        <v>680</v>
      </c>
      <c r="L127" s="105">
        <v>11712.52</v>
      </c>
      <c r="M127" s="104">
        <v>38</v>
      </c>
      <c r="N127" s="105">
        <v>137133.23000000001</v>
      </c>
      <c r="O127" s="104">
        <v>718</v>
      </c>
      <c r="Q127" s="104" t="s">
        <v>346</v>
      </c>
      <c r="R127" s="105">
        <v>80834.849999999991</v>
      </c>
      <c r="S127" s="104">
        <v>620</v>
      </c>
      <c r="T127" s="105">
        <v>10733.16</v>
      </c>
      <c r="U127" s="104">
        <v>43</v>
      </c>
      <c r="V127" s="105">
        <v>91568.01</v>
      </c>
      <c r="W127" s="104">
        <v>663</v>
      </c>
      <c r="Y127" s="104" t="s">
        <v>346</v>
      </c>
      <c r="Z127" s="105">
        <v>113959.95999999999</v>
      </c>
      <c r="AA127" s="104">
        <v>620</v>
      </c>
      <c r="AB127" s="105">
        <v>11983.96</v>
      </c>
      <c r="AC127" s="104">
        <v>42</v>
      </c>
      <c r="AD127" s="105">
        <v>125943.91999999998</v>
      </c>
      <c r="AE127" s="104">
        <v>662</v>
      </c>
    </row>
    <row r="128" spans="1:31" x14ac:dyDescent="0.25">
      <c r="A128" s="104" t="s">
        <v>351</v>
      </c>
      <c r="B128" s="105">
        <v>330.6</v>
      </c>
      <c r="C128" s="104">
        <v>2</v>
      </c>
      <c r="D128" s="105">
        <v>0</v>
      </c>
      <c r="E128" s="104">
        <v>0</v>
      </c>
      <c r="F128" s="105">
        <v>330.6</v>
      </c>
      <c r="G128" s="104">
        <v>2</v>
      </c>
      <c r="I128" s="104" t="s">
        <v>351</v>
      </c>
      <c r="J128" s="105">
        <v>243.6</v>
      </c>
      <c r="K128" s="104">
        <v>2</v>
      </c>
      <c r="L128" s="105">
        <v>0</v>
      </c>
      <c r="M128" s="104">
        <v>0</v>
      </c>
      <c r="N128" s="105">
        <v>243.6</v>
      </c>
      <c r="O128" s="104">
        <v>2</v>
      </c>
      <c r="Q128" s="104" t="s">
        <v>351</v>
      </c>
      <c r="R128" s="105">
        <v>226.2</v>
      </c>
      <c r="S128" s="104">
        <v>2</v>
      </c>
      <c r="T128" s="105">
        <v>0</v>
      </c>
      <c r="U128" s="104">
        <v>0</v>
      </c>
      <c r="V128" s="105">
        <v>226.2</v>
      </c>
      <c r="W128" s="104">
        <v>2</v>
      </c>
      <c r="Y128" s="104" t="s">
        <v>351</v>
      </c>
      <c r="Z128" s="105">
        <v>261</v>
      </c>
      <c r="AA128" s="104">
        <v>2</v>
      </c>
      <c r="AB128" s="105">
        <v>0</v>
      </c>
      <c r="AC128" s="104">
        <v>0</v>
      </c>
      <c r="AD128" s="105">
        <v>261</v>
      </c>
      <c r="AE128" s="104">
        <v>2</v>
      </c>
    </row>
    <row r="129" spans="1:31" x14ac:dyDescent="0.25">
      <c r="A129" s="104" t="s">
        <v>347</v>
      </c>
      <c r="B129" s="105">
        <v>43996.609999999993</v>
      </c>
      <c r="C129" s="104">
        <v>210</v>
      </c>
      <c r="D129" s="105">
        <v>2939.5</v>
      </c>
      <c r="E129" s="104">
        <v>8</v>
      </c>
      <c r="F129" s="105">
        <v>46936.109999999993</v>
      </c>
      <c r="G129" s="104">
        <v>218</v>
      </c>
      <c r="I129" s="104" t="s">
        <v>347</v>
      </c>
      <c r="J129" s="105">
        <v>41801.209999999992</v>
      </c>
      <c r="K129" s="104">
        <v>215</v>
      </c>
      <c r="L129" s="105">
        <v>4176</v>
      </c>
      <c r="M129" s="104">
        <v>15</v>
      </c>
      <c r="N129" s="105">
        <v>45977.209999999992</v>
      </c>
      <c r="O129" s="104">
        <v>230</v>
      </c>
      <c r="Q129" s="104" t="s">
        <v>347</v>
      </c>
      <c r="R129" s="105">
        <v>23550.620000000003</v>
      </c>
      <c r="S129" s="104">
        <v>187</v>
      </c>
      <c r="T129" s="105">
        <v>3697.75</v>
      </c>
      <c r="U129" s="104">
        <v>13</v>
      </c>
      <c r="V129" s="105">
        <v>27248.370000000003</v>
      </c>
      <c r="W129" s="104">
        <v>200</v>
      </c>
      <c r="Y129" s="104" t="s">
        <v>347</v>
      </c>
      <c r="Z129" s="105">
        <v>31505.93</v>
      </c>
      <c r="AA129" s="104">
        <v>175</v>
      </c>
      <c r="AB129" s="105">
        <v>3579.5</v>
      </c>
      <c r="AC129" s="104">
        <v>13</v>
      </c>
      <c r="AD129" s="105">
        <v>35085.43</v>
      </c>
      <c r="AE129" s="104">
        <v>188</v>
      </c>
    </row>
    <row r="130" spans="1:31" x14ac:dyDescent="0.25">
      <c r="A130" s="104" t="s">
        <v>348</v>
      </c>
      <c r="B130" s="105">
        <v>4497.54</v>
      </c>
      <c r="C130" s="104">
        <v>20</v>
      </c>
      <c r="D130" s="105">
        <v>1147</v>
      </c>
      <c r="E130" s="104">
        <v>3</v>
      </c>
      <c r="F130" s="105">
        <v>5644.54</v>
      </c>
      <c r="G130" s="104">
        <v>23</v>
      </c>
      <c r="I130" s="104" t="s">
        <v>348</v>
      </c>
      <c r="J130" s="105">
        <v>4631.3999999999996</v>
      </c>
      <c r="K130" s="104">
        <v>23</v>
      </c>
      <c r="L130" s="105">
        <v>1387.5</v>
      </c>
      <c r="M130" s="104">
        <v>3</v>
      </c>
      <c r="N130" s="105">
        <v>6018.9</v>
      </c>
      <c r="O130" s="104">
        <v>26</v>
      </c>
      <c r="Q130" s="104" t="s">
        <v>348</v>
      </c>
      <c r="R130" s="105">
        <v>2681.8</v>
      </c>
      <c r="S130" s="104">
        <v>20</v>
      </c>
      <c r="T130" s="105">
        <v>74</v>
      </c>
      <c r="U130" s="104">
        <v>1</v>
      </c>
      <c r="V130" s="105">
        <v>2755.8</v>
      </c>
      <c r="W130" s="104">
        <v>21</v>
      </c>
      <c r="Y130" s="104" t="s">
        <v>348</v>
      </c>
      <c r="Z130" s="105">
        <v>3367.01</v>
      </c>
      <c r="AA130" s="104">
        <v>18</v>
      </c>
      <c r="AB130" s="105">
        <v>0</v>
      </c>
      <c r="AC130" s="104">
        <v>0</v>
      </c>
      <c r="AD130" s="105">
        <v>3367.01</v>
      </c>
      <c r="AE130" s="104">
        <v>18</v>
      </c>
    </row>
    <row r="131" spans="1:31" x14ac:dyDescent="0.25">
      <c r="A131" s="104" t="s">
        <v>349</v>
      </c>
      <c r="B131" s="105">
        <v>26030.99</v>
      </c>
      <c r="C131" s="104">
        <v>119</v>
      </c>
      <c r="D131" s="105">
        <v>1790.5</v>
      </c>
      <c r="E131" s="104">
        <v>7</v>
      </c>
      <c r="F131" s="105">
        <v>27821.49</v>
      </c>
      <c r="G131" s="104">
        <v>126</v>
      </c>
      <c r="I131" s="104" t="s">
        <v>349</v>
      </c>
      <c r="J131" s="105">
        <v>27832.66</v>
      </c>
      <c r="K131" s="104">
        <v>133</v>
      </c>
      <c r="L131" s="105">
        <v>3823.5</v>
      </c>
      <c r="M131" s="104">
        <v>12</v>
      </c>
      <c r="N131" s="105">
        <v>31656.16</v>
      </c>
      <c r="O131" s="104">
        <v>145</v>
      </c>
      <c r="Q131" s="104" t="s">
        <v>349</v>
      </c>
      <c r="R131" s="105">
        <v>17811.82</v>
      </c>
      <c r="S131" s="104">
        <v>129</v>
      </c>
      <c r="T131" s="105">
        <v>3670</v>
      </c>
      <c r="U131" s="104">
        <v>12</v>
      </c>
      <c r="V131" s="105">
        <v>21481.82</v>
      </c>
      <c r="W131" s="104">
        <v>141</v>
      </c>
      <c r="Y131" s="104" t="s">
        <v>349</v>
      </c>
      <c r="Z131" s="105">
        <v>27760.04</v>
      </c>
      <c r="AA131" s="104">
        <v>133</v>
      </c>
      <c r="AB131" s="105">
        <v>4583.5</v>
      </c>
      <c r="AC131" s="104">
        <v>15</v>
      </c>
      <c r="AD131" s="105">
        <v>32343.54</v>
      </c>
      <c r="AE131" s="104">
        <v>148</v>
      </c>
    </row>
    <row r="132" spans="1:31" x14ac:dyDescent="0.25">
      <c r="A132" s="104" t="s">
        <v>350</v>
      </c>
      <c r="B132" s="105">
        <v>10654.52</v>
      </c>
      <c r="C132" s="104">
        <v>53</v>
      </c>
      <c r="D132" s="105">
        <v>1655.75</v>
      </c>
      <c r="E132" s="104">
        <v>5</v>
      </c>
      <c r="F132" s="105">
        <v>12310.27</v>
      </c>
      <c r="G132" s="104">
        <v>58</v>
      </c>
      <c r="I132" s="104" t="s">
        <v>350</v>
      </c>
      <c r="J132" s="105">
        <v>9364.24</v>
      </c>
      <c r="K132" s="104">
        <v>51</v>
      </c>
      <c r="L132" s="105">
        <v>1555.01</v>
      </c>
      <c r="M132" s="104">
        <v>7</v>
      </c>
      <c r="N132" s="105">
        <v>10919.25</v>
      </c>
      <c r="O132" s="104">
        <v>58</v>
      </c>
      <c r="Q132" s="104" t="s">
        <v>350</v>
      </c>
      <c r="R132" s="105">
        <v>5290.67</v>
      </c>
      <c r="S132" s="104">
        <v>42</v>
      </c>
      <c r="T132" s="105">
        <v>1376</v>
      </c>
      <c r="U132" s="104">
        <v>6</v>
      </c>
      <c r="V132" s="105">
        <v>6666.67</v>
      </c>
      <c r="W132" s="104">
        <v>48</v>
      </c>
      <c r="Y132" s="104" t="s">
        <v>350</v>
      </c>
      <c r="Z132" s="105">
        <v>6665.68</v>
      </c>
      <c r="AA132" s="104">
        <v>32</v>
      </c>
      <c r="AB132" s="105">
        <v>2438.25</v>
      </c>
      <c r="AC132" s="104">
        <v>6</v>
      </c>
      <c r="AD132" s="105">
        <v>9103.93</v>
      </c>
      <c r="AE132" s="104">
        <v>38</v>
      </c>
    </row>
    <row r="133" spans="1:31" x14ac:dyDescent="0.25">
      <c r="A133" s="104" t="s">
        <v>352</v>
      </c>
      <c r="B133" s="105">
        <v>14945.73</v>
      </c>
      <c r="C133" s="104">
        <v>85</v>
      </c>
      <c r="D133" s="105">
        <v>6847.9900000000007</v>
      </c>
      <c r="E133" s="104">
        <v>32</v>
      </c>
      <c r="F133" s="105">
        <v>21793.72</v>
      </c>
      <c r="G133" s="104">
        <v>117</v>
      </c>
      <c r="I133" s="104" t="s">
        <v>352</v>
      </c>
      <c r="J133" s="105">
        <v>16135.44</v>
      </c>
      <c r="K133" s="104">
        <v>88</v>
      </c>
      <c r="L133" s="105">
        <v>14181.800000000001</v>
      </c>
      <c r="M133" s="104">
        <v>48</v>
      </c>
      <c r="N133" s="105">
        <v>30317.24</v>
      </c>
      <c r="O133" s="104">
        <v>136</v>
      </c>
      <c r="Q133" s="104" t="s">
        <v>352</v>
      </c>
      <c r="R133" s="105">
        <v>10343.099999999999</v>
      </c>
      <c r="S133" s="104">
        <v>89</v>
      </c>
      <c r="T133" s="105">
        <v>8628.83</v>
      </c>
      <c r="U133" s="104">
        <v>45</v>
      </c>
      <c r="V133" s="105">
        <v>18971.93</v>
      </c>
      <c r="W133" s="104">
        <v>134</v>
      </c>
      <c r="Y133" s="104" t="s">
        <v>352</v>
      </c>
      <c r="Z133" s="105">
        <v>15225.68</v>
      </c>
      <c r="AA133" s="104">
        <v>79</v>
      </c>
      <c r="AB133" s="105">
        <v>11419.79</v>
      </c>
      <c r="AC133" s="104">
        <v>38</v>
      </c>
      <c r="AD133" s="105">
        <v>26645.47</v>
      </c>
      <c r="AE133" s="104">
        <v>117</v>
      </c>
    </row>
    <row r="134" spans="1:31" x14ac:dyDescent="0.25">
      <c r="A134" s="104" t="s">
        <v>353</v>
      </c>
      <c r="B134" s="105">
        <v>18569.269999999997</v>
      </c>
      <c r="C134" s="104">
        <v>103</v>
      </c>
      <c r="D134" s="105">
        <v>397.75</v>
      </c>
      <c r="E134" s="104">
        <v>1</v>
      </c>
      <c r="F134" s="105">
        <v>18967.019999999997</v>
      </c>
      <c r="G134" s="104">
        <v>104</v>
      </c>
      <c r="I134" s="104" t="s">
        <v>353</v>
      </c>
      <c r="J134" s="105">
        <v>18902.14</v>
      </c>
      <c r="K134" s="104">
        <v>102</v>
      </c>
      <c r="L134" s="105">
        <v>462.5</v>
      </c>
      <c r="M134" s="104">
        <v>1</v>
      </c>
      <c r="N134" s="105">
        <v>19364.64</v>
      </c>
      <c r="O134" s="104">
        <v>103</v>
      </c>
      <c r="Q134" s="104" t="s">
        <v>353</v>
      </c>
      <c r="R134" s="105">
        <v>11676.530000000002</v>
      </c>
      <c r="S134" s="104">
        <v>93</v>
      </c>
      <c r="T134" s="105">
        <v>370</v>
      </c>
      <c r="U134" s="104">
        <v>1</v>
      </c>
      <c r="V134" s="105">
        <v>12046.530000000002</v>
      </c>
      <c r="W134" s="104">
        <v>94</v>
      </c>
      <c r="Y134" s="104" t="s">
        <v>353</v>
      </c>
      <c r="Z134" s="105">
        <v>17351.32</v>
      </c>
      <c r="AA134" s="104">
        <v>93</v>
      </c>
      <c r="AB134" s="105">
        <v>828</v>
      </c>
      <c r="AC134" s="104">
        <v>2</v>
      </c>
      <c r="AD134" s="105">
        <v>18179.32</v>
      </c>
      <c r="AE134" s="104">
        <v>95</v>
      </c>
    </row>
    <row r="135" spans="1:31" x14ac:dyDescent="0.25">
      <c r="A135" s="104" t="s">
        <v>356</v>
      </c>
      <c r="B135" s="105">
        <v>17074.849999999999</v>
      </c>
      <c r="C135" s="104">
        <v>88</v>
      </c>
      <c r="D135" s="105">
        <v>0</v>
      </c>
      <c r="E135" s="104">
        <v>0</v>
      </c>
      <c r="F135" s="105">
        <v>17074.849999999999</v>
      </c>
      <c r="G135" s="104">
        <v>88</v>
      </c>
      <c r="I135" s="104" t="s">
        <v>356</v>
      </c>
      <c r="J135" s="105">
        <v>17630.080000000002</v>
      </c>
      <c r="K135" s="104">
        <v>93</v>
      </c>
      <c r="L135" s="105">
        <v>0</v>
      </c>
      <c r="M135" s="104">
        <v>0</v>
      </c>
      <c r="N135" s="105">
        <v>17630.080000000002</v>
      </c>
      <c r="O135" s="104">
        <v>93</v>
      </c>
      <c r="Q135" s="104" t="s">
        <v>356</v>
      </c>
      <c r="R135" s="105">
        <v>10183.67</v>
      </c>
      <c r="S135" s="104">
        <v>72</v>
      </c>
      <c r="T135" s="105">
        <v>333</v>
      </c>
      <c r="U135" s="104">
        <v>1</v>
      </c>
      <c r="V135" s="105">
        <v>10516.67</v>
      </c>
      <c r="W135" s="104">
        <v>73</v>
      </c>
      <c r="Y135" s="104" t="s">
        <v>356</v>
      </c>
      <c r="Z135" s="105">
        <v>15831.449999999999</v>
      </c>
      <c r="AA135" s="104">
        <v>81</v>
      </c>
      <c r="AB135" s="105">
        <v>508.75</v>
      </c>
      <c r="AC135" s="104">
        <v>1</v>
      </c>
      <c r="AD135" s="105">
        <v>16340.199999999999</v>
      </c>
      <c r="AE135" s="104">
        <v>82</v>
      </c>
    </row>
    <row r="136" spans="1:31" x14ac:dyDescent="0.25">
      <c r="A136" s="104" t="s">
        <v>357</v>
      </c>
      <c r="B136" s="105">
        <v>1779.5</v>
      </c>
      <c r="C136" s="104">
        <v>8</v>
      </c>
      <c r="D136" s="105">
        <v>0</v>
      </c>
      <c r="E136" s="104">
        <v>0</v>
      </c>
      <c r="F136" s="105">
        <v>1779.5</v>
      </c>
      <c r="G136" s="104">
        <v>8</v>
      </c>
      <c r="I136" s="104" t="s">
        <v>357</v>
      </c>
      <c r="J136" s="105">
        <v>2008.24</v>
      </c>
      <c r="K136" s="104">
        <v>12</v>
      </c>
      <c r="L136" s="105">
        <v>0</v>
      </c>
      <c r="M136" s="104">
        <v>0</v>
      </c>
      <c r="N136" s="105">
        <v>2008.24</v>
      </c>
      <c r="O136" s="104">
        <v>12</v>
      </c>
      <c r="Q136" s="104" t="s">
        <v>357</v>
      </c>
      <c r="R136" s="105">
        <v>1623.2</v>
      </c>
      <c r="S136" s="104">
        <v>12</v>
      </c>
      <c r="T136" s="105">
        <v>0</v>
      </c>
      <c r="U136" s="104">
        <v>0</v>
      </c>
      <c r="V136" s="105">
        <v>1623.2</v>
      </c>
      <c r="W136" s="104">
        <v>12</v>
      </c>
      <c r="Y136" s="104" t="s">
        <v>357</v>
      </c>
      <c r="Z136" s="105">
        <v>2015.4</v>
      </c>
      <c r="AA136" s="104">
        <v>10</v>
      </c>
      <c r="AB136" s="105">
        <v>0</v>
      </c>
      <c r="AC136" s="104">
        <v>0</v>
      </c>
      <c r="AD136" s="105">
        <v>2015.4</v>
      </c>
      <c r="AE136" s="104">
        <v>10</v>
      </c>
    </row>
    <row r="137" spans="1:31" x14ac:dyDescent="0.25">
      <c r="A137" s="104" t="s">
        <v>354</v>
      </c>
      <c r="B137" s="105">
        <v>2251.65</v>
      </c>
      <c r="C137" s="104">
        <v>15</v>
      </c>
      <c r="D137" s="105">
        <v>0</v>
      </c>
      <c r="E137" s="104">
        <v>0</v>
      </c>
      <c r="F137" s="105">
        <v>2251.65</v>
      </c>
      <c r="G137" s="104">
        <v>15</v>
      </c>
      <c r="I137" s="104" t="s">
        <v>354</v>
      </c>
      <c r="J137" s="105">
        <v>2348.11</v>
      </c>
      <c r="K137" s="104">
        <v>15</v>
      </c>
      <c r="L137" s="105">
        <v>0</v>
      </c>
      <c r="M137" s="104">
        <v>0</v>
      </c>
      <c r="N137" s="105">
        <v>2348.11</v>
      </c>
      <c r="O137" s="104">
        <v>15</v>
      </c>
      <c r="Q137" s="104" t="s">
        <v>354</v>
      </c>
      <c r="R137" s="105">
        <v>1668.8</v>
      </c>
      <c r="S137" s="104">
        <v>13</v>
      </c>
      <c r="T137" s="105">
        <v>0</v>
      </c>
      <c r="U137" s="104">
        <v>0</v>
      </c>
      <c r="V137" s="105">
        <v>1668.8</v>
      </c>
      <c r="W137" s="104">
        <v>13</v>
      </c>
      <c r="Y137" s="104" t="s">
        <v>354</v>
      </c>
      <c r="Z137" s="105">
        <v>2118.4</v>
      </c>
      <c r="AA137" s="104">
        <v>13</v>
      </c>
      <c r="AB137" s="105">
        <v>0</v>
      </c>
      <c r="AC137" s="104">
        <v>0</v>
      </c>
      <c r="AD137" s="105">
        <v>2118.4</v>
      </c>
      <c r="AE137" s="104">
        <v>13</v>
      </c>
    </row>
    <row r="138" spans="1:31" s="98" customFormat="1" x14ac:dyDescent="0.25">
      <c r="A138" s="109" t="s">
        <v>358</v>
      </c>
      <c r="B138" s="110">
        <v>2081.6799999999998</v>
      </c>
      <c r="C138" s="111">
        <v>11</v>
      </c>
      <c r="D138" s="110">
        <v>0</v>
      </c>
      <c r="E138" s="111">
        <v>0</v>
      </c>
      <c r="F138" s="105">
        <v>2081.6799999999998</v>
      </c>
      <c r="G138" s="104">
        <v>11</v>
      </c>
      <c r="I138" s="109" t="s">
        <v>358</v>
      </c>
      <c r="J138" s="110">
        <v>2062.1799999999998</v>
      </c>
      <c r="K138" s="111">
        <v>11</v>
      </c>
      <c r="L138" s="110">
        <v>0</v>
      </c>
      <c r="M138" s="111">
        <v>0</v>
      </c>
      <c r="N138" s="105">
        <v>2062.1799999999998</v>
      </c>
      <c r="O138" s="104">
        <v>11</v>
      </c>
      <c r="Q138" s="109" t="s">
        <v>358</v>
      </c>
      <c r="R138" s="110">
        <v>1275</v>
      </c>
      <c r="S138" s="111">
        <v>10</v>
      </c>
      <c r="T138" s="110">
        <v>0</v>
      </c>
      <c r="U138" s="111">
        <v>0</v>
      </c>
      <c r="V138" s="105">
        <v>1275</v>
      </c>
      <c r="W138" s="104">
        <v>10</v>
      </c>
      <c r="Y138" s="109" t="s">
        <v>358</v>
      </c>
      <c r="Z138" s="110">
        <v>2011.4</v>
      </c>
      <c r="AA138" s="111">
        <v>9</v>
      </c>
      <c r="AB138" s="110">
        <v>0</v>
      </c>
      <c r="AC138" s="111">
        <v>0</v>
      </c>
      <c r="AD138" s="105">
        <v>2011.4</v>
      </c>
      <c r="AE138" s="104">
        <v>9</v>
      </c>
    </row>
    <row r="139" spans="1:31" s="98" customFormat="1" x14ac:dyDescent="0.25">
      <c r="A139" s="106" t="s">
        <v>355</v>
      </c>
      <c r="B139" s="107">
        <v>2859224.9200000013</v>
      </c>
      <c r="C139" s="106">
        <v>14974</v>
      </c>
      <c r="D139" s="107">
        <v>245755.16</v>
      </c>
      <c r="E139" s="106">
        <v>901</v>
      </c>
      <c r="F139" s="107">
        <v>3104980.0800000015</v>
      </c>
      <c r="G139" s="106">
        <v>15875</v>
      </c>
      <c r="I139" s="106" t="s">
        <v>355</v>
      </c>
      <c r="J139" s="107">
        <v>2839366.6400000015</v>
      </c>
      <c r="K139" s="106">
        <v>15460</v>
      </c>
      <c r="L139" s="107">
        <v>309229.43</v>
      </c>
      <c r="M139" s="106">
        <v>983</v>
      </c>
      <c r="N139" s="107">
        <v>3148596.0700000017</v>
      </c>
      <c r="O139" s="106">
        <v>16443</v>
      </c>
      <c r="Q139" s="106" t="s">
        <v>355</v>
      </c>
      <c r="R139" s="107">
        <v>1866709.3499999999</v>
      </c>
      <c r="S139" s="106">
        <v>14153</v>
      </c>
      <c r="T139" s="107">
        <v>241773.26999999993</v>
      </c>
      <c r="U139" s="106">
        <v>971</v>
      </c>
      <c r="V139" s="107">
        <v>2108482.6199999996</v>
      </c>
      <c r="W139" s="106">
        <v>15124</v>
      </c>
      <c r="Y139" s="106" t="s">
        <v>355</v>
      </c>
      <c r="Z139" s="107">
        <v>2679015.7899999986</v>
      </c>
      <c r="AA139" s="106">
        <v>13909</v>
      </c>
      <c r="AB139" s="107">
        <v>325484.86</v>
      </c>
      <c r="AC139" s="106">
        <v>1047</v>
      </c>
      <c r="AD139" s="107">
        <v>3004500.6499999985</v>
      </c>
      <c r="AE139" s="106">
        <v>14956</v>
      </c>
    </row>
    <row r="140" spans="1:31" s="98" customFormat="1" x14ac:dyDescent="0.25">
      <c r="A140" s="99"/>
      <c r="B140" s="100"/>
      <c r="C140" s="102"/>
      <c r="D140" s="100"/>
      <c r="E140" s="102"/>
      <c r="F140" s="97"/>
      <c r="G140" s="96"/>
      <c r="I140" s="99"/>
      <c r="J140" s="100"/>
      <c r="K140" s="101"/>
      <c r="L140" s="100"/>
      <c r="M140" s="101"/>
      <c r="N140" s="97"/>
      <c r="O140" s="96"/>
    </row>
    <row r="141" spans="1:31" s="98" customFormat="1" x14ac:dyDescent="0.25">
      <c r="A141" s="99"/>
      <c r="B141" s="100"/>
      <c r="C141" s="102"/>
      <c r="D141" s="100"/>
      <c r="E141" s="102"/>
      <c r="F141" s="97"/>
      <c r="G141" s="96"/>
      <c r="I141" s="99"/>
      <c r="J141" s="100"/>
      <c r="K141" s="101"/>
      <c r="L141" s="100"/>
      <c r="M141" s="101"/>
      <c r="N141" s="97"/>
      <c r="O141" s="96"/>
    </row>
    <row r="142" spans="1:31" s="98" customFormat="1" x14ac:dyDescent="0.25">
      <c r="A142" s="99"/>
      <c r="B142" s="100"/>
      <c r="C142" s="101"/>
      <c r="D142" s="100"/>
      <c r="E142" s="101"/>
      <c r="F142" s="97"/>
      <c r="G142" s="96"/>
      <c r="I142" s="99"/>
      <c r="J142" s="100"/>
      <c r="K142" s="101"/>
      <c r="L142" s="100"/>
      <c r="M142" s="101"/>
      <c r="N142" s="97"/>
      <c r="O142" s="96"/>
      <c r="Y142" s="113"/>
      <c r="Z142" s="114"/>
      <c r="AA142" s="114"/>
      <c r="AB142" s="123"/>
      <c r="AC142" s="127"/>
      <c r="AD142" s="113"/>
      <c r="AE142" s="114"/>
    </row>
    <row r="143" spans="1:31" ht="18" x14ac:dyDescent="0.25">
      <c r="A143" s="90" t="s">
        <v>23</v>
      </c>
      <c r="B143" s="91"/>
      <c r="C143" s="91"/>
      <c r="D143" s="91"/>
      <c r="E143" s="91"/>
      <c r="F143" s="92"/>
      <c r="G143" s="92"/>
      <c r="I143" s="90" t="s">
        <v>24</v>
      </c>
      <c r="J143" s="91"/>
      <c r="K143" s="91"/>
      <c r="L143" s="91"/>
      <c r="M143" s="91"/>
      <c r="N143" s="92"/>
      <c r="O143" s="92"/>
      <c r="Q143" s="90" t="s">
        <v>26</v>
      </c>
      <c r="R143" s="91"/>
      <c r="S143" s="91"/>
      <c r="T143" s="91"/>
      <c r="U143" s="91"/>
      <c r="V143" s="92"/>
      <c r="W143" s="92"/>
      <c r="Y143" s="118"/>
      <c r="Z143" s="115"/>
      <c r="AA143" s="119"/>
      <c r="AB143" s="124"/>
      <c r="AC143" s="128"/>
      <c r="AD143" s="132"/>
      <c r="AE143" s="131"/>
    </row>
    <row r="144" spans="1:31" x14ac:dyDescent="0.25">
      <c r="A144" s="108" t="s">
        <v>290</v>
      </c>
      <c r="B144" s="108" t="s">
        <v>291</v>
      </c>
      <c r="C144" s="108" t="s">
        <v>227</v>
      </c>
      <c r="D144" s="108" t="s">
        <v>292</v>
      </c>
      <c r="E144" s="108" t="s">
        <v>293</v>
      </c>
      <c r="F144" s="108" t="s">
        <v>294</v>
      </c>
      <c r="G144" s="108" t="s">
        <v>295</v>
      </c>
      <c r="I144" s="108" t="s">
        <v>290</v>
      </c>
      <c r="J144" s="108" t="s">
        <v>291</v>
      </c>
      <c r="K144" s="108" t="s">
        <v>227</v>
      </c>
      <c r="L144" s="108" t="s">
        <v>292</v>
      </c>
      <c r="M144" s="108" t="s">
        <v>293</v>
      </c>
      <c r="N144" s="108" t="s">
        <v>294</v>
      </c>
      <c r="O144" s="108" t="s">
        <v>295</v>
      </c>
      <c r="Q144" s="108" t="s">
        <v>290</v>
      </c>
      <c r="R144" s="108" t="s">
        <v>291</v>
      </c>
      <c r="S144" s="108" t="s">
        <v>227</v>
      </c>
      <c r="T144" s="108" t="s">
        <v>292</v>
      </c>
      <c r="U144" s="108" t="s">
        <v>293</v>
      </c>
      <c r="V144" s="108" t="s">
        <v>294</v>
      </c>
      <c r="W144" s="108" t="s">
        <v>295</v>
      </c>
      <c r="Y144" s="117"/>
      <c r="Z144" s="116"/>
      <c r="AA144" s="116"/>
      <c r="AB144" s="125"/>
      <c r="AC144" s="129"/>
      <c r="AD144" s="117"/>
      <c r="AE144" s="116"/>
    </row>
    <row r="145" spans="1:31" x14ac:dyDescent="0.25">
      <c r="A145" s="104" t="s">
        <v>296</v>
      </c>
      <c r="B145" s="105">
        <v>46889.47</v>
      </c>
      <c r="C145" s="104">
        <v>208</v>
      </c>
      <c r="D145" s="105">
        <v>3767.13</v>
      </c>
      <c r="E145" s="104">
        <v>12</v>
      </c>
      <c r="F145" s="105">
        <v>50656.6</v>
      </c>
      <c r="G145" s="104">
        <v>220</v>
      </c>
      <c r="I145" s="104" t="s">
        <v>296</v>
      </c>
      <c r="J145" s="105">
        <v>34070.160000000003</v>
      </c>
      <c r="K145" s="104">
        <v>188</v>
      </c>
      <c r="L145" s="105">
        <v>2694.02</v>
      </c>
      <c r="M145" s="104">
        <v>10</v>
      </c>
      <c r="N145" s="105">
        <v>36764.18</v>
      </c>
      <c r="O145" s="104">
        <v>198</v>
      </c>
      <c r="Q145" s="104" t="s">
        <v>296</v>
      </c>
      <c r="R145" s="105">
        <v>39350.660000000003</v>
      </c>
      <c r="S145" s="104">
        <v>174</v>
      </c>
      <c r="T145" s="105">
        <v>1744.2</v>
      </c>
      <c r="U145" s="104">
        <v>11</v>
      </c>
      <c r="V145" s="105">
        <v>41094.86</v>
      </c>
      <c r="W145" s="104">
        <v>185</v>
      </c>
      <c r="Y145" s="146"/>
      <c r="Z145" s="147"/>
      <c r="AA145" s="148"/>
      <c r="AB145" s="93"/>
      <c r="AC145" s="149"/>
      <c r="AD145" s="150"/>
      <c r="AE145" s="148"/>
    </row>
    <row r="146" spans="1:31" x14ac:dyDescent="0.25">
      <c r="A146" s="104" t="s">
        <v>297</v>
      </c>
      <c r="B146" s="105">
        <v>4737.7299999999996</v>
      </c>
      <c r="C146" s="104">
        <v>24</v>
      </c>
      <c r="D146" s="105">
        <v>1130.6099999999999</v>
      </c>
      <c r="E146" s="104">
        <v>8</v>
      </c>
      <c r="F146" s="105">
        <v>5868.3399999999992</v>
      </c>
      <c r="G146" s="104">
        <v>32</v>
      </c>
      <c r="I146" s="104" t="s">
        <v>297</v>
      </c>
      <c r="J146" s="105">
        <v>4138.54</v>
      </c>
      <c r="K146" s="104">
        <v>26</v>
      </c>
      <c r="L146" s="105">
        <v>1371.4</v>
      </c>
      <c r="M146" s="104">
        <v>8</v>
      </c>
      <c r="N146" s="105">
        <v>5509.9400000000005</v>
      </c>
      <c r="O146" s="104">
        <v>34</v>
      </c>
      <c r="Q146" s="104" t="s">
        <v>297</v>
      </c>
      <c r="R146" s="105">
        <v>5100.57</v>
      </c>
      <c r="S146" s="104">
        <v>24</v>
      </c>
      <c r="T146" s="105">
        <v>1601.8600000000001</v>
      </c>
      <c r="U146" s="104">
        <v>9</v>
      </c>
      <c r="V146" s="105">
        <v>6702.43</v>
      </c>
      <c r="W146" s="104">
        <v>33</v>
      </c>
      <c r="Y146" s="140"/>
      <c r="Z146" s="141"/>
      <c r="AA146" s="142"/>
      <c r="AB146" s="143"/>
      <c r="AC146" s="144"/>
      <c r="AD146" s="145"/>
      <c r="AE146" s="142"/>
    </row>
    <row r="147" spans="1:31" x14ac:dyDescent="0.25">
      <c r="A147" s="104" t="s">
        <v>298</v>
      </c>
      <c r="B147" s="105">
        <v>50045.869999999988</v>
      </c>
      <c r="C147" s="104">
        <v>249</v>
      </c>
      <c r="D147" s="105">
        <v>4864.32</v>
      </c>
      <c r="E147" s="104">
        <v>21</v>
      </c>
      <c r="F147" s="105">
        <v>54910.189999999988</v>
      </c>
      <c r="G147" s="104">
        <v>270</v>
      </c>
      <c r="I147" s="104" t="s">
        <v>298</v>
      </c>
      <c r="J147" s="105">
        <v>40415.870000000003</v>
      </c>
      <c r="K147" s="104">
        <v>221</v>
      </c>
      <c r="L147" s="105">
        <v>6093.72</v>
      </c>
      <c r="M147" s="104">
        <v>20</v>
      </c>
      <c r="N147" s="105">
        <v>46509.590000000004</v>
      </c>
      <c r="O147" s="104">
        <v>241</v>
      </c>
      <c r="Q147" s="104" t="s">
        <v>298</v>
      </c>
      <c r="R147" s="105">
        <v>42661.490000000005</v>
      </c>
      <c r="S147" s="104">
        <v>200</v>
      </c>
      <c r="T147" s="105">
        <v>5563.95</v>
      </c>
      <c r="U147" s="104">
        <v>24</v>
      </c>
      <c r="V147" s="105">
        <v>48225.440000000002</v>
      </c>
      <c r="W147" s="104">
        <v>224</v>
      </c>
      <c r="Y147" s="146"/>
      <c r="Z147" s="147"/>
      <c r="AA147" s="148"/>
      <c r="AB147" s="93"/>
      <c r="AC147" s="149"/>
      <c r="AD147" s="150"/>
      <c r="AE147" s="148"/>
    </row>
    <row r="148" spans="1:31" x14ac:dyDescent="0.25">
      <c r="A148" s="104" t="s">
        <v>359</v>
      </c>
      <c r="B148" s="105">
        <v>787.08</v>
      </c>
      <c r="C148" s="104">
        <v>4</v>
      </c>
      <c r="D148" s="105">
        <v>0</v>
      </c>
      <c r="E148" s="104">
        <v>0</v>
      </c>
      <c r="F148" s="105">
        <v>787.08</v>
      </c>
      <c r="G148" s="104">
        <v>4</v>
      </c>
      <c r="I148" s="104" t="s">
        <v>359</v>
      </c>
      <c r="J148" s="105">
        <v>480.72</v>
      </c>
      <c r="K148" s="104">
        <v>4</v>
      </c>
      <c r="L148" s="105">
        <v>0</v>
      </c>
      <c r="M148" s="104">
        <v>0</v>
      </c>
      <c r="N148" s="105">
        <v>480.72</v>
      </c>
      <c r="O148" s="104">
        <v>4</v>
      </c>
      <c r="Q148" s="104" t="s">
        <v>299</v>
      </c>
      <c r="R148" s="105">
        <v>45407.039999999994</v>
      </c>
      <c r="S148" s="104">
        <v>197</v>
      </c>
      <c r="T148" s="105">
        <v>4616.21</v>
      </c>
      <c r="U148" s="104">
        <v>17</v>
      </c>
      <c r="V148" s="105">
        <v>50023.249999999993</v>
      </c>
      <c r="W148" s="104">
        <v>214</v>
      </c>
      <c r="Y148" s="140"/>
      <c r="Z148" s="141"/>
      <c r="AA148" s="142"/>
      <c r="AB148" s="143"/>
      <c r="AC148" s="144"/>
      <c r="AD148" s="145"/>
      <c r="AE148" s="142"/>
    </row>
    <row r="149" spans="1:31" x14ac:dyDescent="0.25">
      <c r="A149" s="104" t="s">
        <v>299</v>
      </c>
      <c r="B149" s="105">
        <v>46949.189999999995</v>
      </c>
      <c r="C149" s="104">
        <v>216</v>
      </c>
      <c r="D149" s="105">
        <v>3684.6</v>
      </c>
      <c r="E149" s="104">
        <v>22</v>
      </c>
      <c r="F149" s="105">
        <v>50633.789999999994</v>
      </c>
      <c r="G149" s="104">
        <v>238</v>
      </c>
      <c r="I149" s="104" t="s">
        <v>299</v>
      </c>
      <c r="J149" s="105">
        <v>37065.25</v>
      </c>
      <c r="K149" s="104">
        <v>195</v>
      </c>
      <c r="L149" s="105">
        <v>4549.71</v>
      </c>
      <c r="M149" s="104">
        <v>20</v>
      </c>
      <c r="N149" s="105">
        <v>41614.959999999999</v>
      </c>
      <c r="O149" s="104">
        <v>215</v>
      </c>
      <c r="Q149" s="104" t="s">
        <v>300</v>
      </c>
      <c r="R149" s="105">
        <v>14275.619999999999</v>
      </c>
      <c r="S149" s="104">
        <v>68</v>
      </c>
      <c r="T149" s="105">
        <v>2871.25</v>
      </c>
      <c r="U149" s="104">
        <v>9</v>
      </c>
      <c r="V149" s="105">
        <v>17146.87</v>
      </c>
      <c r="W149" s="104">
        <v>77</v>
      </c>
      <c r="Y149" s="146"/>
      <c r="Z149" s="147"/>
      <c r="AA149" s="148"/>
      <c r="AB149" s="93"/>
      <c r="AC149" s="149"/>
      <c r="AD149" s="150"/>
      <c r="AE149" s="148"/>
    </row>
    <row r="150" spans="1:31" x14ac:dyDescent="0.25">
      <c r="A150" s="104" t="s">
        <v>300</v>
      </c>
      <c r="B150" s="105">
        <v>15987.98</v>
      </c>
      <c r="C150" s="104">
        <v>82</v>
      </c>
      <c r="D150" s="105">
        <v>1746.25</v>
      </c>
      <c r="E150" s="104">
        <v>12</v>
      </c>
      <c r="F150" s="105">
        <v>17734.23</v>
      </c>
      <c r="G150" s="104">
        <v>94</v>
      </c>
      <c r="I150" s="104" t="s">
        <v>300</v>
      </c>
      <c r="J150" s="105">
        <v>12672.17</v>
      </c>
      <c r="K150" s="104">
        <v>79</v>
      </c>
      <c r="L150" s="105">
        <v>1840</v>
      </c>
      <c r="M150" s="104">
        <v>8</v>
      </c>
      <c r="N150" s="105">
        <v>14512.17</v>
      </c>
      <c r="O150" s="104">
        <v>87</v>
      </c>
      <c r="Q150" s="104" t="s">
        <v>301</v>
      </c>
      <c r="R150" s="105">
        <v>8243.86</v>
      </c>
      <c r="S150" s="104">
        <v>42</v>
      </c>
      <c r="T150" s="105">
        <v>333</v>
      </c>
      <c r="U150" s="104">
        <v>1</v>
      </c>
      <c r="V150" s="105">
        <v>8576.86</v>
      </c>
      <c r="W150" s="104">
        <v>43</v>
      </c>
      <c r="Y150" s="140"/>
      <c r="Z150" s="141"/>
      <c r="AA150" s="142"/>
      <c r="AB150" s="143"/>
      <c r="AC150" s="144"/>
      <c r="AD150" s="145"/>
      <c r="AE150" s="142"/>
    </row>
    <row r="151" spans="1:31" x14ac:dyDescent="0.25">
      <c r="A151" s="104" t="s">
        <v>301</v>
      </c>
      <c r="B151" s="105">
        <v>11124.71</v>
      </c>
      <c r="C151" s="104">
        <v>44</v>
      </c>
      <c r="D151" s="105">
        <v>259</v>
      </c>
      <c r="E151" s="104">
        <v>1</v>
      </c>
      <c r="F151" s="105">
        <v>11383.71</v>
      </c>
      <c r="G151" s="104">
        <v>45</v>
      </c>
      <c r="I151" s="104" t="s">
        <v>301</v>
      </c>
      <c r="J151" s="105">
        <v>8459.09</v>
      </c>
      <c r="K151" s="104">
        <v>41</v>
      </c>
      <c r="L151" s="105">
        <v>277.5</v>
      </c>
      <c r="M151" s="104">
        <v>1</v>
      </c>
      <c r="N151" s="105">
        <v>8736.59</v>
      </c>
      <c r="O151" s="104">
        <v>42</v>
      </c>
      <c r="Q151" s="104" t="s">
        <v>302</v>
      </c>
      <c r="R151" s="105">
        <v>29221.65</v>
      </c>
      <c r="S151" s="104">
        <v>140</v>
      </c>
      <c r="T151" s="105">
        <v>4918.45</v>
      </c>
      <c r="U151" s="104">
        <v>13</v>
      </c>
      <c r="V151" s="105">
        <v>34140.1</v>
      </c>
      <c r="W151" s="104">
        <v>153</v>
      </c>
      <c r="Y151" s="146"/>
      <c r="Z151" s="147"/>
      <c r="AA151" s="148"/>
      <c r="AB151" s="93"/>
      <c r="AC151" s="149"/>
      <c r="AD151" s="150"/>
      <c r="AE151" s="148"/>
    </row>
    <row r="152" spans="1:31" x14ac:dyDescent="0.25">
      <c r="A152" s="104" t="s">
        <v>302</v>
      </c>
      <c r="B152" s="105">
        <v>34651.069999999992</v>
      </c>
      <c r="C152" s="104">
        <v>166</v>
      </c>
      <c r="D152" s="105">
        <v>14747.75</v>
      </c>
      <c r="E152" s="104">
        <v>23</v>
      </c>
      <c r="F152" s="105">
        <v>49398.819999999992</v>
      </c>
      <c r="G152" s="104">
        <v>189</v>
      </c>
      <c r="I152" s="104" t="s">
        <v>302</v>
      </c>
      <c r="J152" s="105">
        <v>26822.130000000005</v>
      </c>
      <c r="K152" s="104">
        <v>157</v>
      </c>
      <c r="L152" s="105">
        <v>3067.4</v>
      </c>
      <c r="M152" s="104">
        <v>13</v>
      </c>
      <c r="N152" s="105">
        <v>29889.530000000006</v>
      </c>
      <c r="O152" s="104">
        <v>170</v>
      </c>
      <c r="Q152" s="104" t="s">
        <v>303</v>
      </c>
      <c r="R152" s="105">
        <v>212700.33999999991</v>
      </c>
      <c r="S152" s="104">
        <v>987</v>
      </c>
      <c r="T152" s="105">
        <v>17067.07</v>
      </c>
      <c r="U152" s="104">
        <v>51</v>
      </c>
      <c r="V152" s="105">
        <v>229767.40999999992</v>
      </c>
      <c r="W152" s="104">
        <v>1038</v>
      </c>
      <c r="Y152" s="151"/>
      <c r="Z152" s="152"/>
      <c r="AA152" s="153"/>
      <c r="AB152" s="154"/>
      <c r="AC152" s="155"/>
      <c r="AD152" s="156"/>
      <c r="AE152" s="153"/>
    </row>
    <row r="153" spans="1:31" x14ac:dyDescent="0.25">
      <c r="A153" s="104" t="s">
        <v>303</v>
      </c>
      <c r="B153" s="105">
        <v>229533.85</v>
      </c>
      <c r="C153" s="104">
        <v>1065</v>
      </c>
      <c r="D153" s="105">
        <v>17625.78</v>
      </c>
      <c r="E153" s="104">
        <v>62</v>
      </c>
      <c r="F153" s="105">
        <v>247159.63</v>
      </c>
      <c r="G153" s="104">
        <v>1127</v>
      </c>
      <c r="I153" s="104" t="s">
        <v>303</v>
      </c>
      <c r="J153" s="105">
        <v>178641.16000000003</v>
      </c>
      <c r="K153" s="104">
        <v>960</v>
      </c>
      <c r="L153" s="105">
        <v>14495.61</v>
      </c>
      <c r="M153" s="104">
        <v>43</v>
      </c>
      <c r="N153" s="105">
        <v>193136.77000000002</v>
      </c>
      <c r="O153" s="104">
        <v>1003</v>
      </c>
      <c r="Q153" s="104" t="s">
        <v>304</v>
      </c>
      <c r="R153" s="105">
        <v>106811.35999999999</v>
      </c>
      <c r="S153" s="104">
        <v>434</v>
      </c>
      <c r="T153" s="105">
        <v>16923.61</v>
      </c>
      <c r="U153" s="104">
        <v>65</v>
      </c>
      <c r="V153" s="105">
        <v>123734.96999999999</v>
      </c>
      <c r="W153" s="104">
        <v>499</v>
      </c>
      <c r="Y153" s="140"/>
      <c r="Z153" s="141"/>
      <c r="AA153" s="142"/>
      <c r="AB153" s="143"/>
      <c r="AC153" s="144"/>
      <c r="AD153" s="145"/>
      <c r="AE153" s="142"/>
    </row>
    <row r="154" spans="1:31" x14ac:dyDescent="0.25">
      <c r="A154" s="104" t="s">
        <v>304</v>
      </c>
      <c r="B154" s="105">
        <v>123197.15999999997</v>
      </c>
      <c r="C154" s="104">
        <v>538</v>
      </c>
      <c r="D154" s="105">
        <v>18572.88</v>
      </c>
      <c r="E154" s="104">
        <v>78</v>
      </c>
      <c r="F154" s="105">
        <v>141770.03999999998</v>
      </c>
      <c r="G154" s="104">
        <v>616</v>
      </c>
      <c r="I154" s="104" t="s">
        <v>304</v>
      </c>
      <c r="J154" s="105">
        <v>97688.76999999999</v>
      </c>
      <c r="K154" s="104">
        <v>459</v>
      </c>
      <c r="L154" s="105">
        <v>19825.759999999998</v>
      </c>
      <c r="M154" s="104">
        <v>68</v>
      </c>
      <c r="N154" s="105">
        <v>117514.52999999998</v>
      </c>
      <c r="O154" s="104">
        <v>527</v>
      </c>
      <c r="Q154" s="104" t="s">
        <v>305</v>
      </c>
      <c r="R154" s="105">
        <v>340.4</v>
      </c>
      <c r="S154" s="104">
        <v>3</v>
      </c>
      <c r="T154" s="105">
        <v>1169.5</v>
      </c>
      <c r="U154" s="104">
        <v>4</v>
      </c>
      <c r="V154" s="105">
        <v>1509.9</v>
      </c>
      <c r="W154" s="104">
        <v>7</v>
      </c>
      <c r="Y154" s="157"/>
      <c r="Z154" s="158"/>
      <c r="AA154" s="159"/>
      <c r="AB154" s="160"/>
      <c r="AC154" s="161"/>
      <c r="AD154" s="162"/>
      <c r="AE154" s="159"/>
    </row>
    <row r="155" spans="1:31" x14ac:dyDescent="0.25">
      <c r="A155" s="104" t="s">
        <v>305</v>
      </c>
      <c r="B155" s="105">
        <v>2091.08</v>
      </c>
      <c r="C155" s="104">
        <v>7</v>
      </c>
      <c r="D155" s="105">
        <v>1198.75</v>
      </c>
      <c r="E155" s="104">
        <v>4</v>
      </c>
      <c r="F155" s="105">
        <v>3289.83</v>
      </c>
      <c r="G155" s="104">
        <v>11</v>
      </c>
      <c r="I155" s="104" t="s">
        <v>305</v>
      </c>
      <c r="J155" s="105">
        <v>1201.24</v>
      </c>
      <c r="K155" s="104">
        <v>7</v>
      </c>
      <c r="L155" s="105">
        <v>706.25</v>
      </c>
      <c r="M155" s="104">
        <v>4</v>
      </c>
      <c r="N155" s="105">
        <v>1907.49</v>
      </c>
      <c r="O155" s="104">
        <v>11</v>
      </c>
      <c r="Q155" s="104" t="s">
        <v>306</v>
      </c>
      <c r="R155" s="105">
        <v>2489.0499999999997</v>
      </c>
      <c r="S155" s="104">
        <v>15</v>
      </c>
      <c r="T155" s="105">
        <v>0</v>
      </c>
      <c r="U155" s="104">
        <v>0</v>
      </c>
      <c r="V155" s="105">
        <v>2489.0499999999997</v>
      </c>
      <c r="W155" s="104">
        <v>15</v>
      </c>
      <c r="Y155" s="146"/>
      <c r="Z155" s="147"/>
      <c r="AA155" s="148"/>
      <c r="AB155" s="93"/>
      <c r="AC155" s="149"/>
      <c r="AD155" s="150"/>
      <c r="AE155" s="148"/>
    </row>
    <row r="156" spans="1:31" x14ac:dyDescent="0.25">
      <c r="A156" s="104" t="s">
        <v>306</v>
      </c>
      <c r="B156" s="105">
        <v>2485</v>
      </c>
      <c r="C156" s="104">
        <v>13</v>
      </c>
      <c r="D156" s="105">
        <v>0</v>
      </c>
      <c r="E156" s="104">
        <v>0</v>
      </c>
      <c r="F156" s="105">
        <v>2485</v>
      </c>
      <c r="G156" s="104">
        <v>13</v>
      </c>
      <c r="I156" s="104" t="s">
        <v>306</v>
      </c>
      <c r="J156" s="105">
        <v>1944.56</v>
      </c>
      <c r="K156" s="104">
        <v>12</v>
      </c>
      <c r="L156" s="105">
        <v>0</v>
      </c>
      <c r="M156" s="104">
        <v>0</v>
      </c>
      <c r="N156" s="105">
        <v>1944.56</v>
      </c>
      <c r="O156" s="104">
        <v>12</v>
      </c>
      <c r="Q156" s="104" t="s">
        <v>307</v>
      </c>
      <c r="R156" s="105">
        <v>2633.8</v>
      </c>
      <c r="S156" s="104">
        <v>10</v>
      </c>
      <c r="T156" s="105">
        <v>925</v>
      </c>
      <c r="U156" s="104">
        <v>3</v>
      </c>
      <c r="V156" s="105">
        <v>3558.8</v>
      </c>
      <c r="W156" s="104">
        <v>13</v>
      </c>
      <c r="Y156" s="140"/>
      <c r="Z156" s="141"/>
      <c r="AA156" s="142"/>
      <c r="AB156" s="143"/>
      <c r="AC156" s="144"/>
      <c r="AD156" s="145"/>
      <c r="AE156" s="142"/>
    </row>
    <row r="157" spans="1:31" x14ac:dyDescent="0.25">
      <c r="A157" s="104" t="s">
        <v>307</v>
      </c>
      <c r="B157" s="105">
        <v>2794.8</v>
      </c>
      <c r="C157" s="104">
        <v>11</v>
      </c>
      <c r="D157" s="105">
        <v>777</v>
      </c>
      <c r="E157" s="104">
        <v>2</v>
      </c>
      <c r="F157" s="105">
        <v>3571.8</v>
      </c>
      <c r="G157" s="104">
        <v>13</v>
      </c>
      <c r="I157" s="104" t="s">
        <v>307</v>
      </c>
      <c r="J157" s="105">
        <v>2397.1999999999998</v>
      </c>
      <c r="K157" s="104">
        <v>11</v>
      </c>
      <c r="L157" s="105">
        <v>582.75</v>
      </c>
      <c r="M157" s="104">
        <v>2</v>
      </c>
      <c r="N157" s="105">
        <v>2979.95</v>
      </c>
      <c r="O157" s="104">
        <v>13</v>
      </c>
      <c r="Q157" s="104" t="s">
        <v>308</v>
      </c>
      <c r="R157" s="105">
        <v>12597.67</v>
      </c>
      <c r="S157" s="104">
        <v>68</v>
      </c>
      <c r="T157" s="105">
        <v>1886.2</v>
      </c>
      <c r="U157" s="104">
        <v>11</v>
      </c>
      <c r="V157" s="105">
        <v>14483.87</v>
      </c>
      <c r="W157" s="104">
        <v>79</v>
      </c>
      <c r="Y157" s="146"/>
      <c r="Z157" s="147"/>
      <c r="AA157" s="148"/>
      <c r="AB157" s="93"/>
      <c r="AC157" s="149"/>
      <c r="AD157" s="150"/>
      <c r="AE157" s="148"/>
    </row>
    <row r="158" spans="1:31" x14ac:dyDescent="0.25">
      <c r="A158" s="104" t="s">
        <v>308</v>
      </c>
      <c r="B158" s="105">
        <v>15070.58</v>
      </c>
      <c r="C158" s="104">
        <v>92</v>
      </c>
      <c r="D158" s="105">
        <v>2290.3900000000003</v>
      </c>
      <c r="E158" s="104">
        <v>11</v>
      </c>
      <c r="F158" s="105">
        <v>17360.97</v>
      </c>
      <c r="G158" s="104">
        <v>103</v>
      </c>
      <c r="I158" s="104" t="s">
        <v>308</v>
      </c>
      <c r="J158" s="105">
        <v>9860.2000000000007</v>
      </c>
      <c r="K158" s="104">
        <v>64</v>
      </c>
      <c r="L158" s="105">
        <v>2407.2199999999998</v>
      </c>
      <c r="M158" s="104">
        <v>12</v>
      </c>
      <c r="N158" s="105">
        <v>12267.42</v>
      </c>
      <c r="O158" s="104">
        <v>76</v>
      </c>
      <c r="Q158" s="104" t="s">
        <v>309</v>
      </c>
      <c r="R158" s="105">
        <v>7211.22</v>
      </c>
      <c r="S158" s="104">
        <v>35</v>
      </c>
      <c r="T158" s="105">
        <v>280</v>
      </c>
      <c r="U158" s="104">
        <v>1</v>
      </c>
      <c r="V158" s="105">
        <v>7491.22</v>
      </c>
      <c r="W158" s="104">
        <v>36</v>
      </c>
      <c r="Y158" s="140"/>
      <c r="Z158" s="141"/>
      <c r="AA158" s="142"/>
      <c r="AB158" s="143"/>
      <c r="AC158" s="144"/>
      <c r="AD158" s="145"/>
      <c r="AE158" s="142"/>
    </row>
    <row r="159" spans="1:31" x14ac:dyDescent="0.25">
      <c r="A159" s="104" t="s">
        <v>309</v>
      </c>
      <c r="B159" s="105">
        <v>6100.26</v>
      </c>
      <c r="C159" s="104">
        <v>28</v>
      </c>
      <c r="D159" s="105">
        <v>625.5</v>
      </c>
      <c r="E159" s="104">
        <v>2</v>
      </c>
      <c r="F159" s="105">
        <v>6725.76</v>
      </c>
      <c r="G159" s="104">
        <v>30</v>
      </c>
      <c r="I159" s="104" t="s">
        <v>309</v>
      </c>
      <c r="J159" s="105">
        <v>4964.67</v>
      </c>
      <c r="K159" s="104">
        <v>27</v>
      </c>
      <c r="L159" s="105">
        <v>37</v>
      </c>
      <c r="M159" s="104">
        <v>1</v>
      </c>
      <c r="N159" s="105">
        <v>5001.67</v>
      </c>
      <c r="O159" s="104">
        <v>28</v>
      </c>
      <c r="Q159" s="104" t="s">
        <v>310</v>
      </c>
      <c r="R159" s="105">
        <v>376725.81999999989</v>
      </c>
      <c r="S159" s="104">
        <v>1691</v>
      </c>
      <c r="T159" s="105">
        <v>13186.789999999999</v>
      </c>
      <c r="U159" s="104">
        <v>57</v>
      </c>
      <c r="V159" s="105">
        <v>389912.60999999987</v>
      </c>
      <c r="W159" s="104">
        <v>1748</v>
      </c>
      <c r="Y159" s="146"/>
      <c r="Z159" s="147"/>
      <c r="AA159" s="148"/>
      <c r="AB159" s="93"/>
      <c r="AC159" s="149"/>
      <c r="AD159" s="150"/>
      <c r="AE159" s="148"/>
    </row>
    <row r="160" spans="1:31" x14ac:dyDescent="0.25">
      <c r="A160" s="104" t="s">
        <v>310</v>
      </c>
      <c r="B160" s="105">
        <v>444319.39000000007</v>
      </c>
      <c r="C160" s="104">
        <v>1991</v>
      </c>
      <c r="D160" s="105">
        <v>14843.63</v>
      </c>
      <c r="E160" s="104">
        <v>54</v>
      </c>
      <c r="F160" s="105">
        <v>459163.02000000008</v>
      </c>
      <c r="G160" s="104">
        <v>2045</v>
      </c>
      <c r="I160" s="104" t="s">
        <v>310</v>
      </c>
      <c r="J160" s="105">
        <v>342761.92999999993</v>
      </c>
      <c r="K160" s="104">
        <v>1800</v>
      </c>
      <c r="L160" s="105">
        <v>18565.71</v>
      </c>
      <c r="M160" s="104">
        <v>68</v>
      </c>
      <c r="N160" s="105">
        <v>361327.63999999996</v>
      </c>
      <c r="O160" s="104">
        <v>1868</v>
      </c>
      <c r="Q160" s="104" t="s">
        <v>311</v>
      </c>
      <c r="R160" s="105">
        <v>13609.72</v>
      </c>
      <c r="S160" s="104">
        <v>47</v>
      </c>
      <c r="T160" s="105">
        <v>0</v>
      </c>
      <c r="U160" s="104">
        <v>0</v>
      </c>
      <c r="V160" s="105">
        <v>13609.72</v>
      </c>
      <c r="W160" s="104">
        <v>47</v>
      </c>
      <c r="Y160" s="140"/>
      <c r="Z160" s="141"/>
      <c r="AA160" s="142"/>
      <c r="AB160" s="143"/>
      <c r="AC160" s="144"/>
      <c r="AD160" s="145"/>
      <c r="AE160" s="142"/>
    </row>
    <row r="161" spans="1:31" x14ac:dyDescent="0.25">
      <c r="A161" s="104" t="s">
        <v>311</v>
      </c>
      <c r="B161" s="105">
        <v>14005.32</v>
      </c>
      <c r="C161" s="104">
        <v>53</v>
      </c>
      <c r="D161" s="105">
        <v>0</v>
      </c>
      <c r="E161" s="104">
        <v>0</v>
      </c>
      <c r="F161" s="105">
        <v>14005.32</v>
      </c>
      <c r="G161" s="104">
        <v>53</v>
      </c>
      <c r="I161" s="104" t="s">
        <v>311</v>
      </c>
      <c r="J161" s="105">
        <v>11073.7</v>
      </c>
      <c r="K161" s="104">
        <v>46</v>
      </c>
      <c r="L161" s="105">
        <v>0</v>
      </c>
      <c r="M161" s="104">
        <v>0</v>
      </c>
      <c r="N161" s="105">
        <v>11073.7</v>
      </c>
      <c r="O161" s="104">
        <v>46</v>
      </c>
      <c r="Q161" s="104" t="s">
        <v>313</v>
      </c>
      <c r="R161" s="105">
        <v>1883.8999999999999</v>
      </c>
      <c r="S161" s="104">
        <v>9</v>
      </c>
      <c r="T161" s="105">
        <v>0</v>
      </c>
      <c r="U161" s="104">
        <v>0</v>
      </c>
      <c r="V161" s="105">
        <v>1883.8999999999999</v>
      </c>
      <c r="W161" s="104">
        <v>9</v>
      </c>
      <c r="Y161" s="146"/>
      <c r="Z161" s="147"/>
      <c r="AA161" s="148"/>
      <c r="AB161" s="93"/>
      <c r="AC161" s="149"/>
      <c r="AD161" s="150"/>
      <c r="AE161" s="148"/>
    </row>
    <row r="162" spans="1:31" x14ac:dyDescent="0.25">
      <c r="A162" s="104" t="s">
        <v>313</v>
      </c>
      <c r="B162" s="105">
        <v>2827.8199999999997</v>
      </c>
      <c r="C162" s="104">
        <v>11</v>
      </c>
      <c r="D162" s="105">
        <v>0</v>
      </c>
      <c r="E162" s="104">
        <v>0</v>
      </c>
      <c r="F162" s="105">
        <v>2827.8199999999997</v>
      </c>
      <c r="G162" s="104">
        <v>11</v>
      </c>
      <c r="I162" s="104" t="s">
        <v>313</v>
      </c>
      <c r="J162" s="105">
        <v>1177.92</v>
      </c>
      <c r="K162" s="104">
        <v>10</v>
      </c>
      <c r="L162" s="105">
        <v>0</v>
      </c>
      <c r="M162" s="104">
        <v>0</v>
      </c>
      <c r="N162" s="105">
        <v>1177.92</v>
      </c>
      <c r="O162" s="104">
        <v>10</v>
      </c>
      <c r="Q162" s="104" t="s">
        <v>312</v>
      </c>
      <c r="R162" s="105">
        <v>11370.76</v>
      </c>
      <c r="S162" s="104">
        <v>48</v>
      </c>
      <c r="T162" s="105">
        <v>2429</v>
      </c>
      <c r="U162" s="104">
        <v>10</v>
      </c>
      <c r="V162" s="105">
        <v>13799.76</v>
      </c>
      <c r="W162" s="104">
        <v>58</v>
      </c>
      <c r="Y162" s="151"/>
      <c r="Z162" s="152"/>
      <c r="AA162" s="153"/>
      <c r="AB162" s="154"/>
      <c r="AC162" s="155"/>
      <c r="AD162" s="156"/>
      <c r="AE162" s="153"/>
    </row>
    <row r="163" spans="1:31" x14ac:dyDescent="0.25">
      <c r="A163" s="104" t="s">
        <v>312</v>
      </c>
      <c r="B163" s="105">
        <v>14274.36</v>
      </c>
      <c r="C163" s="104">
        <v>73</v>
      </c>
      <c r="D163" s="105">
        <v>1767</v>
      </c>
      <c r="E163" s="104">
        <v>10</v>
      </c>
      <c r="F163" s="105">
        <v>16041.36</v>
      </c>
      <c r="G163" s="104">
        <v>83</v>
      </c>
      <c r="I163" s="104" t="s">
        <v>312</v>
      </c>
      <c r="J163" s="105">
        <v>10135.41</v>
      </c>
      <c r="K163" s="104">
        <v>55</v>
      </c>
      <c r="L163" s="105">
        <v>2575</v>
      </c>
      <c r="M163" s="104">
        <v>10</v>
      </c>
      <c r="N163" s="105">
        <v>12710.41</v>
      </c>
      <c r="O163" s="104">
        <v>65</v>
      </c>
      <c r="Q163" s="104" t="s">
        <v>314</v>
      </c>
      <c r="R163" s="105">
        <v>49590.209999999992</v>
      </c>
      <c r="S163" s="104">
        <v>212</v>
      </c>
      <c r="T163" s="105">
        <v>2023.18</v>
      </c>
      <c r="U163" s="104">
        <v>7</v>
      </c>
      <c r="V163" s="105">
        <v>51613.389999999992</v>
      </c>
      <c r="W163" s="104">
        <v>219</v>
      </c>
      <c r="Y163" s="140"/>
      <c r="Z163" s="141"/>
      <c r="AA163" s="142"/>
      <c r="AB163" s="143"/>
      <c r="AC163" s="144"/>
      <c r="AD163" s="145"/>
      <c r="AE163" s="142"/>
    </row>
    <row r="164" spans="1:31" x14ac:dyDescent="0.25">
      <c r="A164" s="104" t="s">
        <v>314</v>
      </c>
      <c r="B164" s="105">
        <v>53207.199999999997</v>
      </c>
      <c r="C164" s="104">
        <v>243</v>
      </c>
      <c r="D164" s="105">
        <v>175</v>
      </c>
      <c r="E164" s="104">
        <v>2</v>
      </c>
      <c r="F164" s="105">
        <v>53382.2</v>
      </c>
      <c r="G164" s="104">
        <v>245</v>
      </c>
      <c r="I164" s="104" t="s">
        <v>314</v>
      </c>
      <c r="J164" s="105">
        <v>43249.65</v>
      </c>
      <c r="K164" s="104">
        <v>235</v>
      </c>
      <c r="L164" s="105">
        <v>0</v>
      </c>
      <c r="M164" s="104">
        <v>0</v>
      </c>
      <c r="N164" s="105">
        <v>43249.65</v>
      </c>
      <c r="O164" s="104">
        <v>235</v>
      </c>
      <c r="Q164" s="104" t="s">
        <v>315</v>
      </c>
      <c r="R164" s="105">
        <v>3950.2700000000004</v>
      </c>
      <c r="S164" s="104">
        <v>24</v>
      </c>
      <c r="T164" s="105">
        <v>957.25</v>
      </c>
      <c r="U164" s="104">
        <v>3</v>
      </c>
      <c r="V164" s="105">
        <v>4907.5200000000004</v>
      </c>
      <c r="W164" s="104">
        <v>27</v>
      </c>
      <c r="Y164" s="157"/>
      <c r="Z164" s="158"/>
      <c r="AA164" s="159"/>
      <c r="AB164" s="160"/>
      <c r="AC164" s="161"/>
      <c r="AD164" s="162"/>
      <c r="AE164" s="159"/>
    </row>
    <row r="165" spans="1:31" x14ac:dyDescent="0.25">
      <c r="A165" s="104" t="s">
        <v>315</v>
      </c>
      <c r="B165" s="105">
        <v>5019.7</v>
      </c>
      <c r="C165" s="104">
        <v>31</v>
      </c>
      <c r="D165" s="105">
        <v>1036.5</v>
      </c>
      <c r="E165" s="104">
        <v>4</v>
      </c>
      <c r="F165" s="105">
        <v>6056.2</v>
      </c>
      <c r="G165" s="104">
        <v>35</v>
      </c>
      <c r="I165" s="104" t="s">
        <v>315</v>
      </c>
      <c r="J165" s="105">
        <v>3867.9100000000003</v>
      </c>
      <c r="K165" s="104">
        <v>28</v>
      </c>
      <c r="L165" s="105">
        <v>1270.25</v>
      </c>
      <c r="M165" s="104">
        <v>4</v>
      </c>
      <c r="N165" s="105">
        <v>5138.16</v>
      </c>
      <c r="O165" s="104">
        <v>32</v>
      </c>
      <c r="Q165" s="104" t="s">
        <v>316</v>
      </c>
      <c r="R165" s="105">
        <v>37403.590000000004</v>
      </c>
      <c r="S165" s="104">
        <v>163</v>
      </c>
      <c r="T165" s="105">
        <v>2460.13</v>
      </c>
      <c r="U165" s="104">
        <v>11</v>
      </c>
      <c r="V165" s="105">
        <v>39863.72</v>
      </c>
      <c r="W165" s="104">
        <v>174</v>
      </c>
      <c r="Y165" s="146"/>
      <c r="Z165" s="147"/>
      <c r="AA165" s="148"/>
      <c r="AB165" s="93"/>
      <c r="AC165" s="149"/>
      <c r="AD165" s="150"/>
      <c r="AE165" s="148"/>
    </row>
    <row r="166" spans="1:31" x14ac:dyDescent="0.25">
      <c r="A166" s="104" t="s">
        <v>316</v>
      </c>
      <c r="B166" s="105">
        <v>42574.189999999995</v>
      </c>
      <c r="C166" s="104">
        <v>219</v>
      </c>
      <c r="D166" s="105">
        <v>2612.15</v>
      </c>
      <c r="E166" s="104">
        <v>22</v>
      </c>
      <c r="F166" s="105">
        <v>45186.34</v>
      </c>
      <c r="G166" s="104">
        <v>241</v>
      </c>
      <c r="I166" s="104" t="s">
        <v>316</v>
      </c>
      <c r="J166" s="105">
        <v>34088.449999999997</v>
      </c>
      <c r="K166" s="104">
        <v>163</v>
      </c>
      <c r="L166" s="105">
        <v>3854.52</v>
      </c>
      <c r="M166" s="104">
        <v>14</v>
      </c>
      <c r="N166" s="105">
        <v>37942.969999999994</v>
      </c>
      <c r="O166" s="104">
        <v>177</v>
      </c>
      <c r="Q166" s="104" t="s">
        <v>317</v>
      </c>
      <c r="R166" s="105">
        <v>26383.179999999997</v>
      </c>
      <c r="S166" s="104">
        <v>129</v>
      </c>
      <c r="T166" s="105">
        <v>1245.96</v>
      </c>
      <c r="U166" s="104">
        <v>7</v>
      </c>
      <c r="V166" s="105">
        <v>27629.139999999996</v>
      </c>
      <c r="W166" s="104">
        <v>136</v>
      </c>
      <c r="Y166" s="140"/>
      <c r="Z166" s="141"/>
      <c r="AA166" s="142"/>
      <c r="AB166" s="143"/>
      <c r="AC166" s="144"/>
      <c r="AD166" s="145"/>
      <c r="AE166" s="142"/>
    </row>
    <row r="167" spans="1:31" x14ac:dyDescent="0.25">
      <c r="A167" s="104" t="s">
        <v>317</v>
      </c>
      <c r="B167" s="105">
        <v>29825.83</v>
      </c>
      <c r="C167" s="104">
        <v>144</v>
      </c>
      <c r="D167" s="105">
        <v>694.2</v>
      </c>
      <c r="E167" s="104">
        <v>3</v>
      </c>
      <c r="F167" s="105">
        <v>30520.030000000002</v>
      </c>
      <c r="G167" s="104">
        <v>147</v>
      </c>
      <c r="I167" s="104" t="s">
        <v>317</v>
      </c>
      <c r="J167" s="105">
        <v>25371.75</v>
      </c>
      <c r="K167" s="104">
        <v>135</v>
      </c>
      <c r="L167" s="105">
        <v>896.84</v>
      </c>
      <c r="M167" s="104">
        <v>3</v>
      </c>
      <c r="N167" s="105">
        <v>26268.59</v>
      </c>
      <c r="O167" s="104">
        <v>138</v>
      </c>
      <c r="Q167" s="104" t="s">
        <v>318</v>
      </c>
      <c r="R167" s="105">
        <v>1699.12</v>
      </c>
      <c r="S167" s="104">
        <v>13</v>
      </c>
      <c r="T167" s="105">
        <v>0</v>
      </c>
      <c r="U167" s="104">
        <v>0</v>
      </c>
      <c r="V167" s="105">
        <v>1699.12</v>
      </c>
      <c r="W167" s="104">
        <v>13</v>
      </c>
      <c r="Y167" s="146"/>
      <c r="Z167" s="147"/>
      <c r="AA167" s="148"/>
      <c r="AB167" s="93"/>
      <c r="AC167" s="149"/>
      <c r="AD167" s="150"/>
      <c r="AE167" s="148"/>
    </row>
    <row r="168" spans="1:31" x14ac:dyDescent="0.25">
      <c r="A168" s="104" t="s">
        <v>318</v>
      </c>
      <c r="B168" s="105">
        <v>2175.4899999999998</v>
      </c>
      <c r="C168" s="104">
        <v>11</v>
      </c>
      <c r="D168" s="105">
        <v>0</v>
      </c>
      <c r="E168" s="104">
        <v>0</v>
      </c>
      <c r="F168" s="105">
        <v>2175.4899999999998</v>
      </c>
      <c r="G168" s="104">
        <v>11</v>
      </c>
      <c r="I168" s="104" t="s">
        <v>318</v>
      </c>
      <c r="J168" s="105">
        <v>1568.04</v>
      </c>
      <c r="K168" s="104">
        <v>12</v>
      </c>
      <c r="L168" s="105">
        <v>0</v>
      </c>
      <c r="M168" s="104">
        <v>0</v>
      </c>
      <c r="N168" s="105">
        <v>1568.04</v>
      </c>
      <c r="O168" s="104">
        <v>12</v>
      </c>
      <c r="Q168" s="104" t="s">
        <v>319</v>
      </c>
      <c r="R168" s="105">
        <v>301832.31999999983</v>
      </c>
      <c r="S168" s="104">
        <v>1302</v>
      </c>
      <c r="T168" s="105">
        <v>9724.16</v>
      </c>
      <c r="U168" s="104">
        <v>38</v>
      </c>
      <c r="V168" s="105">
        <v>311556.47999999981</v>
      </c>
      <c r="W168" s="104">
        <v>1340</v>
      </c>
      <c r="Y168" s="140"/>
      <c r="Z168" s="141"/>
      <c r="AA168" s="142"/>
      <c r="AB168" s="143"/>
      <c r="AC168" s="144"/>
      <c r="AD168" s="145"/>
      <c r="AE168" s="142"/>
    </row>
    <row r="169" spans="1:31" x14ac:dyDescent="0.25">
      <c r="A169" s="104" t="s">
        <v>319</v>
      </c>
      <c r="B169" s="105">
        <v>318894.17</v>
      </c>
      <c r="C169" s="104">
        <v>1476</v>
      </c>
      <c r="D169" s="105">
        <v>7466.85</v>
      </c>
      <c r="E169" s="104">
        <v>32</v>
      </c>
      <c r="F169" s="105">
        <v>326361.01999999996</v>
      </c>
      <c r="G169" s="104">
        <v>1508</v>
      </c>
      <c r="I169" s="104" t="s">
        <v>319</v>
      </c>
      <c r="J169" s="105">
        <v>261575.4499999999</v>
      </c>
      <c r="K169" s="104">
        <v>1315</v>
      </c>
      <c r="L169" s="105">
        <v>7987.82</v>
      </c>
      <c r="M169" s="104">
        <v>33</v>
      </c>
      <c r="N169" s="105">
        <v>269563.2699999999</v>
      </c>
      <c r="O169" s="104">
        <v>1348</v>
      </c>
      <c r="Q169" s="104" t="s">
        <v>320</v>
      </c>
      <c r="R169" s="105">
        <v>4099.16</v>
      </c>
      <c r="S169" s="104">
        <v>17</v>
      </c>
      <c r="T169" s="105">
        <v>630.5</v>
      </c>
      <c r="U169" s="104">
        <v>2</v>
      </c>
      <c r="V169" s="105">
        <v>4729.66</v>
      </c>
      <c r="W169" s="104">
        <v>19</v>
      </c>
      <c r="Y169" s="146"/>
      <c r="Z169" s="147"/>
      <c r="AA169" s="148"/>
      <c r="AB169" s="93"/>
      <c r="AC169" s="149"/>
      <c r="AD169" s="150"/>
      <c r="AE169" s="148"/>
    </row>
    <row r="170" spans="1:31" x14ac:dyDescent="0.25">
      <c r="A170" s="104" t="s">
        <v>320</v>
      </c>
      <c r="B170" s="105">
        <v>4336.25</v>
      </c>
      <c r="C170" s="104">
        <v>16</v>
      </c>
      <c r="D170" s="105">
        <v>740</v>
      </c>
      <c r="E170" s="104">
        <v>2</v>
      </c>
      <c r="F170" s="105">
        <v>5076.25</v>
      </c>
      <c r="G170" s="104">
        <v>18</v>
      </c>
      <c r="I170" s="104" t="s">
        <v>320</v>
      </c>
      <c r="J170" s="105">
        <v>3438.13</v>
      </c>
      <c r="K170" s="104">
        <v>14</v>
      </c>
      <c r="L170" s="105">
        <v>888</v>
      </c>
      <c r="M170" s="104">
        <v>3</v>
      </c>
      <c r="N170" s="105">
        <v>4326.13</v>
      </c>
      <c r="O170" s="104">
        <v>17</v>
      </c>
      <c r="Q170" s="104" t="s">
        <v>321</v>
      </c>
      <c r="R170" s="105">
        <v>118820.92</v>
      </c>
      <c r="S170" s="104">
        <v>502</v>
      </c>
      <c r="T170" s="105">
        <v>16859.739999999998</v>
      </c>
      <c r="U170" s="104">
        <v>64</v>
      </c>
      <c r="V170" s="105">
        <v>135680.66</v>
      </c>
      <c r="W170" s="104">
        <v>566</v>
      </c>
      <c r="Y170" s="151"/>
      <c r="Z170" s="152"/>
      <c r="AA170" s="153"/>
      <c r="AB170" s="154"/>
      <c r="AC170" s="155"/>
      <c r="AD170" s="156"/>
      <c r="AE170" s="153"/>
    </row>
    <row r="171" spans="1:31" x14ac:dyDescent="0.25">
      <c r="A171" s="104" t="s">
        <v>323</v>
      </c>
      <c r="B171" s="105">
        <v>954</v>
      </c>
      <c r="C171" s="104">
        <v>4</v>
      </c>
      <c r="D171" s="105">
        <v>0</v>
      </c>
      <c r="E171" s="104">
        <v>0</v>
      </c>
      <c r="F171" s="105">
        <v>954</v>
      </c>
      <c r="G171" s="104">
        <v>4</v>
      </c>
      <c r="I171" s="104" t="s">
        <v>323</v>
      </c>
      <c r="J171" s="105">
        <v>366</v>
      </c>
      <c r="K171" s="104">
        <v>4</v>
      </c>
      <c r="L171" s="105">
        <v>0</v>
      </c>
      <c r="M171" s="104">
        <v>0</v>
      </c>
      <c r="N171" s="105">
        <v>366</v>
      </c>
      <c r="O171" s="104">
        <v>4</v>
      </c>
      <c r="Q171" s="104" t="s">
        <v>322</v>
      </c>
      <c r="R171" s="105">
        <v>14296.13</v>
      </c>
      <c r="S171" s="104">
        <v>64</v>
      </c>
      <c r="T171" s="105">
        <v>1106.8599999999999</v>
      </c>
      <c r="U171" s="104">
        <v>4</v>
      </c>
      <c r="V171" s="105">
        <v>15402.99</v>
      </c>
      <c r="W171" s="104">
        <v>68</v>
      </c>
      <c r="Y171" s="140"/>
      <c r="Z171" s="141"/>
      <c r="AA171" s="142"/>
      <c r="AB171" s="143"/>
      <c r="AC171" s="144"/>
      <c r="AD171" s="145"/>
      <c r="AE171" s="142"/>
    </row>
    <row r="172" spans="1:31" x14ac:dyDescent="0.25">
      <c r="A172" s="104" t="s">
        <v>321</v>
      </c>
      <c r="B172" s="105">
        <v>134167.49</v>
      </c>
      <c r="C172" s="104">
        <v>605</v>
      </c>
      <c r="D172" s="105">
        <v>16619.34</v>
      </c>
      <c r="E172" s="104">
        <v>75</v>
      </c>
      <c r="F172" s="105">
        <v>150786.82999999999</v>
      </c>
      <c r="G172" s="104">
        <v>680</v>
      </c>
      <c r="I172" s="104" t="s">
        <v>321</v>
      </c>
      <c r="J172" s="105">
        <v>107126.16999999998</v>
      </c>
      <c r="K172" s="104">
        <v>518</v>
      </c>
      <c r="L172" s="105">
        <v>19152</v>
      </c>
      <c r="M172" s="104">
        <v>60</v>
      </c>
      <c r="N172" s="105">
        <v>126278.16999999998</v>
      </c>
      <c r="O172" s="104">
        <v>578</v>
      </c>
      <c r="Q172" s="104" t="s">
        <v>324</v>
      </c>
      <c r="R172" s="105">
        <v>45074.97</v>
      </c>
      <c r="S172" s="104">
        <v>211</v>
      </c>
      <c r="T172" s="105">
        <v>2677.25</v>
      </c>
      <c r="U172" s="104">
        <v>12</v>
      </c>
      <c r="V172" s="105">
        <v>47752.22</v>
      </c>
      <c r="W172" s="104">
        <v>223</v>
      </c>
      <c r="Y172" s="157"/>
      <c r="Z172" s="158"/>
      <c r="AA172" s="159"/>
      <c r="AB172" s="160"/>
      <c r="AC172" s="161"/>
      <c r="AD172" s="162"/>
      <c r="AE172" s="159"/>
    </row>
    <row r="173" spans="1:31" x14ac:dyDescent="0.25">
      <c r="A173" s="104" t="s">
        <v>322</v>
      </c>
      <c r="B173" s="105">
        <v>14664.979999999998</v>
      </c>
      <c r="C173" s="104">
        <v>67</v>
      </c>
      <c r="D173" s="105">
        <v>1668.6399999999999</v>
      </c>
      <c r="E173" s="104">
        <v>6</v>
      </c>
      <c r="F173" s="105">
        <v>16333.619999999997</v>
      </c>
      <c r="G173" s="104">
        <v>73</v>
      </c>
      <c r="I173" s="104" t="s">
        <v>322</v>
      </c>
      <c r="J173" s="105">
        <v>11869.24</v>
      </c>
      <c r="K173" s="104">
        <v>65</v>
      </c>
      <c r="L173" s="105">
        <v>1703.2</v>
      </c>
      <c r="M173" s="104">
        <v>5</v>
      </c>
      <c r="N173" s="105">
        <v>13572.44</v>
      </c>
      <c r="O173" s="104">
        <v>70</v>
      </c>
      <c r="Q173" s="104" t="s">
        <v>325</v>
      </c>
      <c r="R173" s="105">
        <v>17036.760000000002</v>
      </c>
      <c r="S173" s="104">
        <v>89</v>
      </c>
      <c r="T173" s="105">
        <v>6350.26</v>
      </c>
      <c r="U173" s="104">
        <v>29</v>
      </c>
      <c r="V173" s="105">
        <v>23387.020000000004</v>
      </c>
      <c r="W173" s="104">
        <v>118</v>
      </c>
      <c r="Y173" s="146"/>
      <c r="Z173" s="147"/>
      <c r="AA173" s="148"/>
      <c r="AB173" s="93"/>
      <c r="AC173" s="149"/>
      <c r="AD173" s="150"/>
      <c r="AE173" s="148"/>
    </row>
    <row r="174" spans="1:31" x14ac:dyDescent="0.25">
      <c r="A174" s="104" t="s">
        <v>324</v>
      </c>
      <c r="B174" s="105">
        <v>51356.490000000005</v>
      </c>
      <c r="C174" s="104">
        <v>240</v>
      </c>
      <c r="D174" s="105">
        <v>2733.17</v>
      </c>
      <c r="E174" s="104">
        <v>13</v>
      </c>
      <c r="F174" s="105">
        <v>54089.66</v>
      </c>
      <c r="G174" s="104">
        <v>253</v>
      </c>
      <c r="I174" s="104" t="s">
        <v>324</v>
      </c>
      <c r="J174" s="105">
        <v>37649.4</v>
      </c>
      <c r="K174" s="104">
        <v>219</v>
      </c>
      <c r="L174" s="105">
        <v>2155.73</v>
      </c>
      <c r="M174" s="104">
        <v>8</v>
      </c>
      <c r="N174" s="105">
        <v>39805.130000000005</v>
      </c>
      <c r="O174" s="104">
        <v>227</v>
      </c>
      <c r="Q174" s="104" t="s">
        <v>326</v>
      </c>
      <c r="R174" s="105">
        <v>8675.5400000000009</v>
      </c>
      <c r="S174" s="104">
        <v>37</v>
      </c>
      <c r="T174" s="105">
        <v>362.21</v>
      </c>
      <c r="U174" s="104">
        <v>2</v>
      </c>
      <c r="V174" s="105">
        <v>9037.75</v>
      </c>
      <c r="W174" s="104">
        <v>39</v>
      </c>
      <c r="Y174" s="140"/>
      <c r="Z174" s="141"/>
      <c r="AA174" s="142"/>
      <c r="AB174" s="143"/>
      <c r="AC174" s="144"/>
      <c r="AD174" s="145"/>
      <c r="AE174" s="142"/>
    </row>
    <row r="175" spans="1:31" x14ac:dyDescent="0.25">
      <c r="A175" s="104" t="s">
        <v>325</v>
      </c>
      <c r="B175" s="105">
        <v>16427.98</v>
      </c>
      <c r="C175" s="104">
        <v>96</v>
      </c>
      <c r="D175" s="105">
        <v>7106.83</v>
      </c>
      <c r="E175" s="104">
        <v>29</v>
      </c>
      <c r="F175" s="105">
        <v>23534.809999999998</v>
      </c>
      <c r="G175" s="104">
        <v>125</v>
      </c>
      <c r="I175" s="104" t="s">
        <v>325</v>
      </c>
      <c r="J175" s="105">
        <v>13156.38</v>
      </c>
      <c r="K175" s="104">
        <v>89</v>
      </c>
      <c r="L175" s="105">
        <v>7375.35</v>
      </c>
      <c r="M175" s="104">
        <v>31</v>
      </c>
      <c r="N175" s="105">
        <v>20531.73</v>
      </c>
      <c r="O175" s="104">
        <v>120</v>
      </c>
      <c r="Q175" s="104" t="s">
        <v>327</v>
      </c>
      <c r="R175" s="105">
        <v>30031.929999999997</v>
      </c>
      <c r="S175" s="104">
        <v>127</v>
      </c>
      <c r="T175" s="105">
        <v>3848.5</v>
      </c>
      <c r="U175" s="104">
        <v>11</v>
      </c>
      <c r="V175" s="105">
        <v>33880.429999999993</v>
      </c>
      <c r="W175" s="104">
        <v>138</v>
      </c>
      <c r="Y175" s="146"/>
      <c r="Z175" s="147"/>
      <c r="AA175" s="148"/>
      <c r="AB175" s="93"/>
      <c r="AC175" s="149"/>
      <c r="AD175" s="150"/>
      <c r="AE175" s="148"/>
    </row>
    <row r="176" spans="1:31" x14ac:dyDescent="0.25">
      <c r="A176" s="104" t="s">
        <v>326</v>
      </c>
      <c r="B176" s="105">
        <v>10088.6</v>
      </c>
      <c r="C176" s="104">
        <v>45</v>
      </c>
      <c r="D176" s="105">
        <v>317</v>
      </c>
      <c r="E176" s="104">
        <v>2</v>
      </c>
      <c r="F176" s="105">
        <v>10405.6</v>
      </c>
      <c r="G176" s="104">
        <v>47</v>
      </c>
      <c r="I176" s="104" t="s">
        <v>326</v>
      </c>
      <c r="J176" s="105">
        <v>8218.64</v>
      </c>
      <c r="K176" s="104">
        <v>42</v>
      </c>
      <c r="L176" s="105">
        <v>493.85</v>
      </c>
      <c r="M176" s="104">
        <v>2</v>
      </c>
      <c r="N176" s="105">
        <v>8712.49</v>
      </c>
      <c r="O176" s="104">
        <v>44</v>
      </c>
      <c r="Q176" s="104" t="s">
        <v>328</v>
      </c>
      <c r="R176" s="105">
        <v>41348.980000000003</v>
      </c>
      <c r="S176" s="104">
        <v>193</v>
      </c>
      <c r="T176" s="105">
        <v>3479.78</v>
      </c>
      <c r="U176" s="104">
        <v>12</v>
      </c>
      <c r="V176" s="105">
        <v>44828.76</v>
      </c>
      <c r="W176" s="104">
        <v>205</v>
      </c>
      <c r="Y176" s="140"/>
      <c r="Z176" s="141"/>
      <c r="AA176" s="142"/>
      <c r="AB176" s="143"/>
      <c r="AC176" s="144"/>
      <c r="AD176" s="145"/>
      <c r="AE176" s="142"/>
    </row>
    <row r="177" spans="1:31" x14ac:dyDescent="0.25">
      <c r="A177" s="104" t="s">
        <v>327</v>
      </c>
      <c r="B177" s="105">
        <v>35896.36</v>
      </c>
      <c r="C177" s="104">
        <v>145</v>
      </c>
      <c r="D177" s="105">
        <v>2541</v>
      </c>
      <c r="E177" s="104">
        <v>10</v>
      </c>
      <c r="F177" s="105">
        <v>38437.360000000001</v>
      </c>
      <c r="G177" s="104">
        <v>155</v>
      </c>
      <c r="I177" s="104" t="s">
        <v>327</v>
      </c>
      <c r="J177" s="105">
        <v>25779.67</v>
      </c>
      <c r="K177" s="104">
        <v>136</v>
      </c>
      <c r="L177" s="105">
        <v>2377.5</v>
      </c>
      <c r="M177" s="104">
        <v>7</v>
      </c>
      <c r="N177" s="105">
        <v>28157.17</v>
      </c>
      <c r="O177" s="104">
        <v>143</v>
      </c>
      <c r="Q177" s="104" t="s">
        <v>329</v>
      </c>
      <c r="R177" s="105">
        <v>217705.47000000003</v>
      </c>
      <c r="S177" s="104">
        <v>924</v>
      </c>
      <c r="T177" s="105">
        <v>5009.75</v>
      </c>
      <c r="U177" s="104">
        <v>16</v>
      </c>
      <c r="V177" s="105">
        <v>222715.22000000003</v>
      </c>
      <c r="W177" s="104">
        <v>940</v>
      </c>
      <c r="Y177" s="146"/>
      <c r="Z177" s="147"/>
      <c r="AA177" s="148"/>
      <c r="AB177" s="93"/>
      <c r="AC177" s="149"/>
      <c r="AD177" s="150"/>
      <c r="AE177" s="148"/>
    </row>
    <row r="178" spans="1:31" x14ac:dyDescent="0.25">
      <c r="A178" s="104" t="s">
        <v>328</v>
      </c>
      <c r="B178" s="105">
        <v>49049.86</v>
      </c>
      <c r="C178" s="104">
        <v>235</v>
      </c>
      <c r="D178" s="105">
        <v>2114.29</v>
      </c>
      <c r="E178" s="104">
        <v>8</v>
      </c>
      <c r="F178" s="105">
        <v>51164.15</v>
      </c>
      <c r="G178" s="104">
        <v>243</v>
      </c>
      <c r="I178" s="104" t="s">
        <v>328</v>
      </c>
      <c r="J178" s="105">
        <v>39460.449999999997</v>
      </c>
      <c r="K178" s="104">
        <v>210</v>
      </c>
      <c r="L178" s="105">
        <v>6289.2</v>
      </c>
      <c r="M178" s="104">
        <v>14</v>
      </c>
      <c r="N178" s="105">
        <v>45749.649999999994</v>
      </c>
      <c r="O178" s="104">
        <v>224</v>
      </c>
      <c r="Q178" s="104" t="s">
        <v>330</v>
      </c>
      <c r="R178" s="105">
        <v>106437.89999999998</v>
      </c>
      <c r="S178" s="104">
        <v>489</v>
      </c>
      <c r="T178" s="105">
        <v>17027.95</v>
      </c>
      <c r="U178" s="104">
        <v>63</v>
      </c>
      <c r="V178" s="105">
        <v>123465.84999999998</v>
      </c>
      <c r="W178" s="104">
        <v>552</v>
      </c>
      <c r="Y178" s="151"/>
      <c r="Z178" s="152"/>
      <c r="AA178" s="153"/>
      <c r="AB178" s="154"/>
      <c r="AC178" s="155"/>
      <c r="AD178" s="156"/>
      <c r="AE178" s="153"/>
    </row>
    <row r="179" spans="1:31" x14ac:dyDescent="0.25">
      <c r="A179" s="104" t="s">
        <v>329</v>
      </c>
      <c r="B179" s="105">
        <v>236177.61000000002</v>
      </c>
      <c r="C179" s="104">
        <v>1010</v>
      </c>
      <c r="D179" s="105">
        <v>7298</v>
      </c>
      <c r="E179" s="104">
        <v>29</v>
      </c>
      <c r="F179" s="105">
        <v>243475.61000000002</v>
      </c>
      <c r="G179" s="104">
        <v>1039</v>
      </c>
      <c r="I179" s="104" t="s">
        <v>329</v>
      </c>
      <c r="J179" s="105">
        <v>180681.86</v>
      </c>
      <c r="K179" s="104">
        <v>890</v>
      </c>
      <c r="L179" s="105">
        <v>5696.75</v>
      </c>
      <c r="M179" s="104">
        <v>23</v>
      </c>
      <c r="N179" s="105">
        <v>186378.61</v>
      </c>
      <c r="O179" s="104">
        <v>913</v>
      </c>
      <c r="Q179" s="104" t="s">
        <v>331</v>
      </c>
      <c r="R179" s="105">
        <v>4576.7300000000005</v>
      </c>
      <c r="S179" s="104">
        <v>20</v>
      </c>
      <c r="T179" s="105">
        <v>0</v>
      </c>
      <c r="U179" s="104">
        <v>0</v>
      </c>
      <c r="V179" s="105">
        <v>4576.7300000000005</v>
      </c>
      <c r="W179" s="104">
        <v>20</v>
      </c>
      <c r="Y179" s="140"/>
      <c r="Z179" s="141"/>
      <c r="AA179" s="142"/>
      <c r="AB179" s="143"/>
      <c r="AC179" s="144"/>
      <c r="AD179" s="145"/>
      <c r="AE179" s="142"/>
    </row>
    <row r="180" spans="1:31" x14ac:dyDescent="0.25">
      <c r="A180" s="104" t="s">
        <v>330</v>
      </c>
      <c r="B180" s="105">
        <v>121423.62000000001</v>
      </c>
      <c r="C180" s="104">
        <v>604</v>
      </c>
      <c r="D180" s="105">
        <v>13127.08</v>
      </c>
      <c r="E180" s="104">
        <v>63</v>
      </c>
      <c r="F180" s="105">
        <v>134550.70000000001</v>
      </c>
      <c r="G180" s="104">
        <v>667</v>
      </c>
      <c r="I180" s="104" t="s">
        <v>330</v>
      </c>
      <c r="J180" s="105">
        <v>91309.839999999982</v>
      </c>
      <c r="K180" s="104">
        <v>496</v>
      </c>
      <c r="L180" s="105">
        <v>18508.829999999998</v>
      </c>
      <c r="M180" s="104">
        <v>66</v>
      </c>
      <c r="N180" s="105">
        <v>109818.66999999998</v>
      </c>
      <c r="O180" s="104">
        <v>562</v>
      </c>
      <c r="Q180" s="104" t="s">
        <v>332</v>
      </c>
      <c r="R180" s="105">
        <v>28628.079999999998</v>
      </c>
      <c r="S180" s="104">
        <v>134</v>
      </c>
      <c r="T180" s="105">
        <v>0</v>
      </c>
      <c r="U180" s="104">
        <v>0</v>
      </c>
      <c r="V180" s="105">
        <v>28628.079999999998</v>
      </c>
      <c r="W180" s="104">
        <v>134</v>
      </c>
      <c r="Y180" s="157"/>
      <c r="Z180" s="158"/>
      <c r="AA180" s="159"/>
      <c r="AB180" s="160"/>
      <c r="AC180" s="161"/>
      <c r="AD180" s="162"/>
      <c r="AE180" s="159"/>
    </row>
    <row r="181" spans="1:31" x14ac:dyDescent="0.25">
      <c r="A181" s="104" t="s">
        <v>331</v>
      </c>
      <c r="B181" s="105">
        <v>10285.609999999997</v>
      </c>
      <c r="C181" s="104">
        <v>43</v>
      </c>
      <c r="D181" s="105">
        <v>0</v>
      </c>
      <c r="E181" s="104">
        <v>0</v>
      </c>
      <c r="F181" s="105">
        <v>10285.609999999997</v>
      </c>
      <c r="G181" s="104">
        <v>43</v>
      </c>
      <c r="I181" s="104" t="s">
        <v>331</v>
      </c>
      <c r="J181" s="105">
        <v>7422.7499999999991</v>
      </c>
      <c r="K181" s="104">
        <v>38</v>
      </c>
      <c r="L181" s="105">
        <v>0</v>
      </c>
      <c r="M181" s="104">
        <v>0</v>
      </c>
      <c r="N181" s="105">
        <v>7422.7499999999991</v>
      </c>
      <c r="O181" s="104">
        <v>38</v>
      </c>
      <c r="Q181" s="104" t="s">
        <v>333</v>
      </c>
      <c r="R181" s="105">
        <v>105114.12999999999</v>
      </c>
      <c r="S181" s="104">
        <v>506</v>
      </c>
      <c r="T181" s="105">
        <v>15461.599999999999</v>
      </c>
      <c r="U181" s="104">
        <v>64</v>
      </c>
      <c r="V181" s="105">
        <v>120575.72999999998</v>
      </c>
      <c r="W181" s="104">
        <v>570</v>
      </c>
      <c r="Y181" s="146"/>
      <c r="Z181" s="147"/>
      <c r="AA181" s="148"/>
      <c r="AB181" s="93"/>
      <c r="AC181" s="149"/>
      <c r="AD181" s="150"/>
      <c r="AE181" s="148"/>
    </row>
    <row r="182" spans="1:31" x14ac:dyDescent="0.25">
      <c r="A182" s="104" t="s">
        <v>332</v>
      </c>
      <c r="B182" s="105">
        <v>28968.620000000003</v>
      </c>
      <c r="C182" s="104">
        <v>135</v>
      </c>
      <c r="D182" s="105">
        <v>70</v>
      </c>
      <c r="E182" s="104">
        <v>2</v>
      </c>
      <c r="F182" s="105">
        <v>29038.620000000003</v>
      </c>
      <c r="G182" s="104">
        <v>137</v>
      </c>
      <c r="I182" s="104" t="s">
        <v>332</v>
      </c>
      <c r="J182" s="105">
        <v>23635.3</v>
      </c>
      <c r="K182" s="104">
        <v>122</v>
      </c>
      <c r="L182" s="105">
        <v>0</v>
      </c>
      <c r="M182" s="104">
        <v>0</v>
      </c>
      <c r="N182" s="105">
        <v>23635.3</v>
      </c>
      <c r="O182" s="104">
        <v>122</v>
      </c>
      <c r="Q182" s="104" t="s">
        <v>337</v>
      </c>
      <c r="R182" s="105">
        <v>2062.1</v>
      </c>
      <c r="S182" s="104">
        <v>13</v>
      </c>
      <c r="T182" s="105">
        <v>0</v>
      </c>
      <c r="U182" s="104">
        <v>0</v>
      </c>
      <c r="V182" s="105">
        <v>2062.1</v>
      </c>
      <c r="W182" s="104">
        <v>13</v>
      </c>
      <c r="Y182" s="140"/>
      <c r="Z182" s="141"/>
      <c r="AA182" s="142"/>
      <c r="AB182" s="143"/>
      <c r="AC182" s="144"/>
      <c r="AD182" s="145"/>
      <c r="AE182" s="142"/>
    </row>
    <row r="183" spans="1:31" x14ac:dyDescent="0.25">
      <c r="A183" s="104" t="s">
        <v>333</v>
      </c>
      <c r="B183" s="105">
        <v>125759.83999999998</v>
      </c>
      <c r="C183" s="104">
        <v>593</v>
      </c>
      <c r="D183" s="105">
        <v>22429.43</v>
      </c>
      <c r="E183" s="104">
        <v>91</v>
      </c>
      <c r="F183" s="105">
        <v>148189.26999999999</v>
      </c>
      <c r="G183" s="104">
        <v>684</v>
      </c>
      <c r="I183" s="104" t="s">
        <v>333</v>
      </c>
      <c r="J183" s="105">
        <v>89918.3</v>
      </c>
      <c r="K183" s="104">
        <v>540</v>
      </c>
      <c r="L183" s="105">
        <v>24510.09</v>
      </c>
      <c r="M183" s="104">
        <v>78</v>
      </c>
      <c r="N183" s="105">
        <v>114428.39</v>
      </c>
      <c r="O183" s="104">
        <v>618</v>
      </c>
      <c r="Q183" s="104" t="s">
        <v>334</v>
      </c>
      <c r="R183" s="105">
        <v>11367.6</v>
      </c>
      <c r="S183" s="104">
        <v>56</v>
      </c>
      <c r="T183" s="105">
        <v>206.8</v>
      </c>
      <c r="U183" s="104">
        <v>5</v>
      </c>
      <c r="V183" s="105">
        <v>11574.4</v>
      </c>
      <c r="W183" s="104">
        <v>61</v>
      </c>
      <c r="Y183" s="146"/>
      <c r="Z183" s="147"/>
      <c r="AA183" s="148"/>
      <c r="AB183" s="93"/>
      <c r="AC183" s="149"/>
      <c r="AD183" s="150"/>
      <c r="AE183" s="148"/>
    </row>
    <row r="184" spans="1:31" x14ac:dyDescent="0.25">
      <c r="A184" s="104" t="s">
        <v>337</v>
      </c>
      <c r="B184" s="105">
        <v>2377.41</v>
      </c>
      <c r="C184" s="104">
        <v>19</v>
      </c>
      <c r="D184" s="105">
        <v>0</v>
      </c>
      <c r="E184" s="104">
        <v>0</v>
      </c>
      <c r="F184" s="105">
        <v>2377.41</v>
      </c>
      <c r="G184" s="104">
        <v>19</v>
      </c>
      <c r="I184" s="104" t="s">
        <v>337</v>
      </c>
      <c r="J184" s="105">
        <v>1847.81</v>
      </c>
      <c r="K184" s="104">
        <v>14</v>
      </c>
      <c r="L184" s="105">
        <v>0</v>
      </c>
      <c r="M184" s="104">
        <v>0</v>
      </c>
      <c r="N184" s="105">
        <v>1847.81</v>
      </c>
      <c r="O184" s="104">
        <v>14</v>
      </c>
      <c r="Q184" s="104" t="s">
        <v>335</v>
      </c>
      <c r="R184" s="105">
        <v>4889.09</v>
      </c>
      <c r="S184" s="104">
        <v>22</v>
      </c>
      <c r="T184" s="105">
        <v>998.18</v>
      </c>
      <c r="U184" s="104">
        <v>5</v>
      </c>
      <c r="V184" s="105">
        <v>5887.27</v>
      </c>
      <c r="W184" s="104">
        <v>27</v>
      </c>
      <c r="Y184" s="151"/>
      <c r="Z184" s="152"/>
      <c r="AA184" s="153"/>
      <c r="AB184" s="154"/>
      <c r="AC184" s="155"/>
      <c r="AD184" s="156"/>
      <c r="AE184" s="153"/>
    </row>
    <row r="185" spans="1:31" x14ac:dyDescent="0.25">
      <c r="A185" s="104" t="s">
        <v>334</v>
      </c>
      <c r="B185" s="105">
        <v>13879.22</v>
      </c>
      <c r="C185" s="104">
        <v>67</v>
      </c>
      <c r="D185" s="105">
        <v>805.99</v>
      </c>
      <c r="E185" s="104">
        <v>3</v>
      </c>
      <c r="F185" s="105">
        <v>14685.21</v>
      </c>
      <c r="G185" s="104">
        <v>70</v>
      </c>
      <c r="I185" s="104" t="s">
        <v>334</v>
      </c>
      <c r="J185" s="105">
        <v>11173.83</v>
      </c>
      <c r="K185" s="104">
        <v>61</v>
      </c>
      <c r="L185" s="105">
        <v>116.48</v>
      </c>
      <c r="M185" s="104">
        <v>3</v>
      </c>
      <c r="N185" s="105">
        <v>11290.31</v>
      </c>
      <c r="O185" s="104">
        <v>64</v>
      </c>
      <c r="Q185" s="104" t="s">
        <v>336</v>
      </c>
      <c r="R185" s="105">
        <v>28578.42</v>
      </c>
      <c r="S185" s="104">
        <v>120</v>
      </c>
      <c r="T185" s="105">
        <v>1745.69</v>
      </c>
      <c r="U185" s="104">
        <v>7</v>
      </c>
      <c r="V185" s="105">
        <v>30324.109999999997</v>
      </c>
      <c r="W185" s="104">
        <v>127</v>
      </c>
      <c r="Y185" s="140"/>
      <c r="Z185" s="141"/>
      <c r="AA185" s="142"/>
      <c r="AB185" s="143"/>
      <c r="AC185" s="144"/>
      <c r="AD185" s="145"/>
      <c r="AE185" s="142"/>
    </row>
    <row r="186" spans="1:31" x14ac:dyDescent="0.25">
      <c r="A186" s="104" t="s">
        <v>335</v>
      </c>
      <c r="B186" s="105">
        <v>6381.82</v>
      </c>
      <c r="C186" s="104">
        <v>31</v>
      </c>
      <c r="D186" s="105">
        <v>789.46</v>
      </c>
      <c r="E186" s="104">
        <v>5</v>
      </c>
      <c r="F186" s="105">
        <v>7171.28</v>
      </c>
      <c r="G186" s="104">
        <v>36</v>
      </c>
      <c r="I186" s="104" t="s">
        <v>335</v>
      </c>
      <c r="J186" s="105">
        <v>4743.1400000000003</v>
      </c>
      <c r="K186" s="104">
        <v>26</v>
      </c>
      <c r="L186" s="105">
        <v>1008.47</v>
      </c>
      <c r="M186" s="104">
        <v>6</v>
      </c>
      <c r="N186" s="105">
        <v>5751.6100000000006</v>
      </c>
      <c r="O186" s="104">
        <v>32</v>
      </c>
      <c r="Q186" s="104" t="s">
        <v>338</v>
      </c>
      <c r="R186" s="105">
        <v>17203.79</v>
      </c>
      <c r="S186" s="104">
        <v>73</v>
      </c>
      <c r="T186" s="105">
        <v>1665</v>
      </c>
      <c r="U186" s="104">
        <v>5</v>
      </c>
      <c r="V186" s="105">
        <v>18868.79</v>
      </c>
      <c r="W186" s="104">
        <v>78</v>
      </c>
      <c r="Y186" s="157"/>
      <c r="Z186" s="158"/>
      <c r="AA186" s="159"/>
      <c r="AB186" s="160"/>
      <c r="AC186" s="161"/>
      <c r="AD186" s="162"/>
      <c r="AE186" s="159"/>
    </row>
    <row r="187" spans="1:31" x14ac:dyDescent="0.25">
      <c r="A187" s="104" t="s">
        <v>336</v>
      </c>
      <c r="B187" s="105">
        <v>34201.15</v>
      </c>
      <c r="C187" s="104">
        <v>151</v>
      </c>
      <c r="D187" s="105">
        <v>2640.81</v>
      </c>
      <c r="E187" s="104">
        <v>10</v>
      </c>
      <c r="F187" s="105">
        <v>36841.96</v>
      </c>
      <c r="G187" s="104">
        <v>161</v>
      </c>
      <c r="I187" s="104" t="s">
        <v>336</v>
      </c>
      <c r="J187" s="105">
        <v>25404.009999999995</v>
      </c>
      <c r="K187" s="104">
        <v>127</v>
      </c>
      <c r="L187" s="105">
        <v>2232.63</v>
      </c>
      <c r="M187" s="104">
        <v>7</v>
      </c>
      <c r="N187" s="105">
        <v>27636.639999999996</v>
      </c>
      <c r="O187" s="104">
        <v>134</v>
      </c>
      <c r="Q187" s="104" t="s">
        <v>339</v>
      </c>
      <c r="R187" s="105">
        <v>5431.97</v>
      </c>
      <c r="S187" s="104">
        <v>25</v>
      </c>
      <c r="T187" s="105">
        <v>736.42</v>
      </c>
      <c r="U187" s="104">
        <v>5</v>
      </c>
      <c r="V187" s="105">
        <v>6168.39</v>
      </c>
      <c r="W187" s="104">
        <v>30</v>
      </c>
      <c r="Y187" s="146"/>
      <c r="Z187" s="147"/>
      <c r="AA187" s="148"/>
      <c r="AB187" s="93"/>
      <c r="AC187" s="149"/>
      <c r="AD187" s="150"/>
      <c r="AE187" s="148"/>
    </row>
    <row r="188" spans="1:31" x14ac:dyDescent="0.25">
      <c r="A188" s="104" t="s">
        <v>338</v>
      </c>
      <c r="B188" s="105">
        <v>18366.09</v>
      </c>
      <c r="C188" s="104">
        <v>81</v>
      </c>
      <c r="D188" s="105">
        <v>1458.5</v>
      </c>
      <c r="E188" s="104">
        <v>7</v>
      </c>
      <c r="F188" s="105">
        <v>19824.59</v>
      </c>
      <c r="G188" s="104">
        <v>88</v>
      </c>
      <c r="I188" s="104" t="s">
        <v>338</v>
      </c>
      <c r="J188" s="105">
        <v>16037.559999999998</v>
      </c>
      <c r="K188" s="104">
        <v>78</v>
      </c>
      <c r="L188" s="105">
        <v>2820.25</v>
      </c>
      <c r="M188" s="104">
        <v>7</v>
      </c>
      <c r="N188" s="105">
        <v>18857.809999999998</v>
      </c>
      <c r="O188" s="104">
        <v>85</v>
      </c>
      <c r="Q188" s="104" t="s">
        <v>340</v>
      </c>
      <c r="R188" s="105">
        <v>4767.16</v>
      </c>
      <c r="S188" s="104">
        <v>26</v>
      </c>
      <c r="T188" s="105">
        <v>323.75</v>
      </c>
      <c r="U188" s="104">
        <v>1</v>
      </c>
      <c r="V188" s="105">
        <v>5090.91</v>
      </c>
      <c r="W188" s="104">
        <v>27</v>
      </c>
      <c r="Y188" s="140"/>
      <c r="Z188" s="141"/>
      <c r="AA188" s="142"/>
      <c r="AB188" s="143"/>
      <c r="AC188" s="144"/>
      <c r="AD188" s="145"/>
      <c r="AE188" s="142"/>
    </row>
    <row r="189" spans="1:31" x14ac:dyDescent="0.25">
      <c r="A189" s="104" t="s">
        <v>339</v>
      </c>
      <c r="B189" s="105">
        <v>5216.25</v>
      </c>
      <c r="C189" s="104">
        <v>21</v>
      </c>
      <c r="D189" s="105">
        <v>0</v>
      </c>
      <c r="E189" s="104">
        <v>0</v>
      </c>
      <c r="F189" s="105">
        <v>5216.25</v>
      </c>
      <c r="G189" s="104">
        <v>21</v>
      </c>
      <c r="I189" s="104" t="s">
        <v>339</v>
      </c>
      <c r="J189" s="105">
        <v>4073.14</v>
      </c>
      <c r="K189" s="104">
        <v>25</v>
      </c>
      <c r="L189" s="105">
        <v>413.92</v>
      </c>
      <c r="M189" s="104">
        <v>3</v>
      </c>
      <c r="N189" s="105">
        <v>4487.0599999999995</v>
      </c>
      <c r="O189" s="104">
        <v>28</v>
      </c>
      <c r="Q189" s="104" t="s">
        <v>341</v>
      </c>
      <c r="R189" s="105">
        <v>34423.689999999995</v>
      </c>
      <c r="S189" s="104">
        <v>145</v>
      </c>
      <c r="T189" s="105">
        <v>2226.06</v>
      </c>
      <c r="U189" s="104">
        <v>11</v>
      </c>
      <c r="V189" s="105">
        <v>36649.749999999993</v>
      </c>
      <c r="W189" s="104">
        <v>156</v>
      </c>
      <c r="Y189" s="146"/>
      <c r="Z189" s="147"/>
      <c r="AA189" s="148"/>
      <c r="AB189" s="93"/>
      <c r="AC189" s="149"/>
      <c r="AD189" s="150"/>
      <c r="AE189" s="148"/>
    </row>
    <row r="190" spans="1:31" x14ac:dyDescent="0.25">
      <c r="A190" s="104" t="s">
        <v>340</v>
      </c>
      <c r="B190" s="105">
        <v>5812.9900000000007</v>
      </c>
      <c r="C190" s="104">
        <v>31</v>
      </c>
      <c r="D190" s="105">
        <v>0</v>
      </c>
      <c r="E190" s="104">
        <v>0</v>
      </c>
      <c r="F190" s="105">
        <v>5812.9900000000007</v>
      </c>
      <c r="G190" s="104">
        <v>31</v>
      </c>
      <c r="I190" s="104" t="s">
        <v>340</v>
      </c>
      <c r="J190" s="105">
        <v>5273.25</v>
      </c>
      <c r="K190" s="104">
        <v>28</v>
      </c>
      <c r="L190" s="105">
        <v>314.5</v>
      </c>
      <c r="M190" s="104">
        <v>1</v>
      </c>
      <c r="N190" s="105">
        <v>5587.75</v>
      </c>
      <c r="O190" s="104">
        <v>29</v>
      </c>
      <c r="Q190" s="104" t="s">
        <v>342</v>
      </c>
      <c r="R190" s="105">
        <v>42418.869999999995</v>
      </c>
      <c r="S190" s="104">
        <v>173</v>
      </c>
      <c r="T190" s="105">
        <v>6395.8899999999994</v>
      </c>
      <c r="U190" s="104">
        <v>25</v>
      </c>
      <c r="V190" s="105">
        <v>48814.759999999995</v>
      </c>
      <c r="W190" s="104">
        <v>198</v>
      </c>
      <c r="Y190" s="140"/>
      <c r="Z190" s="141"/>
      <c r="AA190" s="142"/>
      <c r="AB190" s="143"/>
      <c r="AC190" s="144"/>
      <c r="AD190" s="145"/>
      <c r="AE190" s="142"/>
    </row>
    <row r="191" spans="1:31" x14ac:dyDescent="0.25">
      <c r="A191" s="104" t="s">
        <v>341</v>
      </c>
      <c r="B191" s="105">
        <v>36536.089999999997</v>
      </c>
      <c r="C191" s="104">
        <v>148</v>
      </c>
      <c r="D191" s="105">
        <v>1906.3</v>
      </c>
      <c r="E191" s="104">
        <v>11</v>
      </c>
      <c r="F191" s="105">
        <v>38442.39</v>
      </c>
      <c r="G191" s="104">
        <v>159</v>
      </c>
      <c r="I191" s="104" t="s">
        <v>341</v>
      </c>
      <c r="J191" s="105">
        <v>27447.23</v>
      </c>
      <c r="K191" s="104">
        <v>123</v>
      </c>
      <c r="L191" s="105">
        <v>2618.8000000000002</v>
      </c>
      <c r="M191" s="104">
        <v>10</v>
      </c>
      <c r="N191" s="105">
        <v>30066.03</v>
      </c>
      <c r="O191" s="104">
        <v>133</v>
      </c>
      <c r="Q191" s="104" t="s">
        <v>343</v>
      </c>
      <c r="R191" s="105">
        <v>24877.72</v>
      </c>
      <c r="S191" s="104">
        <v>134</v>
      </c>
      <c r="T191" s="105">
        <v>1013.35</v>
      </c>
      <c r="U191" s="104">
        <v>4</v>
      </c>
      <c r="V191" s="105">
        <v>25891.07</v>
      </c>
      <c r="W191" s="104">
        <v>138</v>
      </c>
      <c r="Y191" s="146"/>
      <c r="Z191" s="147"/>
      <c r="AA191" s="148"/>
      <c r="AB191" s="93"/>
      <c r="AC191" s="149"/>
      <c r="AD191" s="150"/>
      <c r="AE191" s="148"/>
    </row>
    <row r="192" spans="1:31" x14ac:dyDescent="0.25">
      <c r="A192" s="104" t="s">
        <v>342</v>
      </c>
      <c r="B192" s="105">
        <v>49462.7</v>
      </c>
      <c r="C192" s="104">
        <v>227</v>
      </c>
      <c r="D192" s="105">
        <v>5943.5</v>
      </c>
      <c r="E192" s="104">
        <v>24</v>
      </c>
      <c r="F192" s="105">
        <v>55406.2</v>
      </c>
      <c r="G192" s="104">
        <v>251</v>
      </c>
      <c r="I192" s="104" t="s">
        <v>342</v>
      </c>
      <c r="J192" s="105">
        <v>36234.250000000015</v>
      </c>
      <c r="K192" s="104">
        <v>185</v>
      </c>
      <c r="L192" s="105">
        <v>4743.75</v>
      </c>
      <c r="M192" s="104">
        <v>18</v>
      </c>
      <c r="N192" s="105">
        <v>40978.000000000015</v>
      </c>
      <c r="O192" s="104">
        <v>203</v>
      </c>
      <c r="Q192" s="104" t="s">
        <v>344</v>
      </c>
      <c r="R192" s="105">
        <v>8593.2800000000007</v>
      </c>
      <c r="S192" s="104">
        <v>39</v>
      </c>
      <c r="T192" s="105">
        <v>337.25</v>
      </c>
      <c r="U192" s="104">
        <v>4</v>
      </c>
      <c r="V192" s="105">
        <v>8930.5300000000007</v>
      </c>
      <c r="W192" s="104">
        <v>43</v>
      </c>
      <c r="Y192" s="146"/>
      <c r="Z192" s="147"/>
      <c r="AA192" s="148"/>
      <c r="AB192" s="93"/>
      <c r="AC192" s="149"/>
      <c r="AD192" s="150"/>
      <c r="AE192" s="148"/>
    </row>
    <row r="193" spans="1:32" x14ac:dyDescent="0.25">
      <c r="A193" s="104" t="s">
        <v>343</v>
      </c>
      <c r="B193" s="105">
        <v>28834.080000000002</v>
      </c>
      <c r="C193" s="104">
        <v>143</v>
      </c>
      <c r="D193" s="105">
        <v>1437.25</v>
      </c>
      <c r="E193" s="104">
        <v>5</v>
      </c>
      <c r="F193" s="105">
        <v>30271.33</v>
      </c>
      <c r="G193" s="104">
        <v>148</v>
      </c>
      <c r="I193" s="104" t="s">
        <v>343</v>
      </c>
      <c r="J193" s="105">
        <v>21102.27</v>
      </c>
      <c r="K193" s="104">
        <v>126</v>
      </c>
      <c r="L193" s="105">
        <v>1326.5</v>
      </c>
      <c r="M193" s="104">
        <v>5</v>
      </c>
      <c r="N193" s="105">
        <v>22428.77</v>
      </c>
      <c r="O193" s="104">
        <v>131</v>
      </c>
      <c r="Q193" s="104" t="s">
        <v>345</v>
      </c>
      <c r="R193" s="105">
        <v>62152.56</v>
      </c>
      <c r="S193" s="104">
        <v>297</v>
      </c>
      <c r="T193" s="105">
        <v>14073.690000000002</v>
      </c>
      <c r="U193" s="104">
        <v>63</v>
      </c>
      <c r="V193" s="105">
        <v>76226.25</v>
      </c>
      <c r="W193" s="104">
        <v>360</v>
      </c>
      <c r="Y193" s="140"/>
      <c r="Z193" s="141"/>
      <c r="AA193" s="142"/>
      <c r="AB193" s="143"/>
      <c r="AC193" s="144"/>
      <c r="AD193" s="145"/>
      <c r="AE193" s="142"/>
    </row>
    <row r="194" spans="1:32" x14ac:dyDescent="0.25">
      <c r="A194" s="104" t="s">
        <v>344</v>
      </c>
      <c r="B194" s="105">
        <v>7681.24</v>
      </c>
      <c r="C194" s="104">
        <v>40</v>
      </c>
      <c r="D194" s="105">
        <v>623</v>
      </c>
      <c r="E194" s="104">
        <v>5</v>
      </c>
      <c r="F194" s="105">
        <v>8304.24</v>
      </c>
      <c r="G194" s="104">
        <v>45</v>
      </c>
      <c r="I194" s="104" t="s">
        <v>344</v>
      </c>
      <c r="J194" s="105">
        <v>5807.0800000000008</v>
      </c>
      <c r="K194" s="104">
        <v>36</v>
      </c>
      <c r="L194" s="105">
        <v>518</v>
      </c>
      <c r="M194" s="104">
        <v>2</v>
      </c>
      <c r="N194" s="105">
        <v>6325.0800000000008</v>
      </c>
      <c r="O194" s="104">
        <v>38</v>
      </c>
      <c r="Q194" s="104" t="s">
        <v>346</v>
      </c>
      <c r="R194" s="105">
        <v>115000.2</v>
      </c>
      <c r="S194" s="104">
        <v>528</v>
      </c>
      <c r="T194" s="105">
        <v>8995.7099999999991</v>
      </c>
      <c r="U194" s="104">
        <v>42</v>
      </c>
      <c r="V194" s="105">
        <v>123995.91</v>
      </c>
      <c r="W194" s="104">
        <v>570</v>
      </c>
      <c r="Y194" s="146"/>
      <c r="Z194" s="147"/>
      <c r="AA194" s="148"/>
      <c r="AB194" s="93"/>
      <c r="AC194" s="149"/>
      <c r="AD194" s="150"/>
      <c r="AE194" s="148"/>
    </row>
    <row r="195" spans="1:32" x14ac:dyDescent="0.25">
      <c r="A195" s="104" t="s">
        <v>345</v>
      </c>
      <c r="B195" s="105">
        <v>76047.58</v>
      </c>
      <c r="C195" s="104">
        <v>367</v>
      </c>
      <c r="D195" s="105">
        <v>15571.57</v>
      </c>
      <c r="E195" s="104">
        <v>64</v>
      </c>
      <c r="F195" s="105">
        <v>91619.15</v>
      </c>
      <c r="G195" s="104">
        <v>431</v>
      </c>
      <c r="I195" s="104" t="s">
        <v>345</v>
      </c>
      <c r="J195" s="105">
        <v>60244.849999999991</v>
      </c>
      <c r="K195" s="104">
        <v>322</v>
      </c>
      <c r="L195" s="105">
        <v>14610.41</v>
      </c>
      <c r="M195" s="104">
        <v>55</v>
      </c>
      <c r="N195" s="105">
        <v>74855.259999999995</v>
      </c>
      <c r="O195" s="104">
        <v>377</v>
      </c>
      <c r="Q195" s="104" t="s">
        <v>351</v>
      </c>
      <c r="R195" s="105">
        <v>330.6</v>
      </c>
      <c r="S195" s="104">
        <v>2</v>
      </c>
      <c r="T195" s="105">
        <v>0</v>
      </c>
      <c r="U195" s="104">
        <v>0</v>
      </c>
      <c r="V195" s="105">
        <v>330.6</v>
      </c>
      <c r="W195" s="104">
        <v>2</v>
      </c>
      <c r="Y195" s="151"/>
      <c r="Z195" s="152"/>
      <c r="AA195" s="153"/>
      <c r="AB195" s="154"/>
      <c r="AC195" s="155"/>
      <c r="AD195" s="156"/>
      <c r="AE195" s="153"/>
      <c r="AF195" s="122"/>
    </row>
    <row r="196" spans="1:32" x14ac:dyDescent="0.25">
      <c r="A196" s="104" t="s">
        <v>346</v>
      </c>
      <c r="B196" s="105">
        <v>133094.09</v>
      </c>
      <c r="C196" s="104">
        <v>627</v>
      </c>
      <c r="D196" s="105">
        <v>9007.0499999999993</v>
      </c>
      <c r="E196" s="104">
        <v>36</v>
      </c>
      <c r="F196" s="105">
        <v>142101.13999999998</v>
      </c>
      <c r="G196" s="104">
        <v>663</v>
      </c>
      <c r="I196" s="104" t="s">
        <v>346</v>
      </c>
      <c r="J196" s="105">
        <v>98865.47000000003</v>
      </c>
      <c r="K196" s="104">
        <v>563</v>
      </c>
      <c r="L196" s="105">
        <v>9934.66</v>
      </c>
      <c r="M196" s="104">
        <v>38</v>
      </c>
      <c r="N196" s="105">
        <v>108800.13000000003</v>
      </c>
      <c r="O196" s="104">
        <v>601</v>
      </c>
      <c r="Q196" s="104" t="s">
        <v>347</v>
      </c>
      <c r="R196" s="105">
        <v>30712.35</v>
      </c>
      <c r="S196" s="104">
        <v>141</v>
      </c>
      <c r="T196" s="105">
        <v>2123</v>
      </c>
      <c r="U196" s="104">
        <v>6</v>
      </c>
      <c r="V196" s="105">
        <v>32835.35</v>
      </c>
      <c r="W196" s="104">
        <v>147</v>
      </c>
      <c r="Y196" s="140"/>
      <c r="Z196" s="141"/>
      <c r="AA196" s="142"/>
      <c r="AB196" s="143"/>
      <c r="AC196" s="144"/>
      <c r="AD196" s="145"/>
      <c r="AE196" s="142"/>
    </row>
    <row r="197" spans="1:32" x14ac:dyDescent="0.25">
      <c r="A197" s="104" t="s">
        <v>351</v>
      </c>
      <c r="B197" s="105">
        <v>295.8</v>
      </c>
      <c r="C197" s="104">
        <v>2</v>
      </c>
      <c r="D197" s="105">
        <v>0</v>
      </c>
      <c r="E197" s="104">
        <v>0</v>
      </c>
      <c r="F197" s="105">
        <v>295.8</v>
      </c>
      <c r="G197" s="104">
        <v>2</v>
      </c>
      <c r="I197" s="104" t="s">
        <v>351</v>
      </c>
      <c r="J197" s="105">
        <v>243.6</v>
      </c>
      <c r="K197" s="104">
        <v>2</v>
      </c>
      <c r="L197" s="105">
        <v>0</v>
      </c>
      <c r="M197" s="104">
        <v>0</v>
      </c>
      <c r="N197" s="105">
        <v>243.6</v>
      </c>
      <c r="O197" s="104">
        <v>2</v>
      </c>
      <c r="Q197" s="104" t="s">
        <v>348</v>
      </c>
      <c r="R197" s="105">
        <v>2758.2</v>
      </c>
      <c r="S197" s="104">
        <v>13</v>
      </c>
      <c r="T197" s="105">
        <v>0</v>
      </c>
      <c r="U197" s="104">
        <v>0</v>
      </c>
      <c r="V197" s="105">
        <v>2758.2</v>
      </c>
      <c r="W197" s="104">
        <v>13</v>
      </c>
      <c r="Y197" s="157"/>
      <c r="Z197" s="158"/>
      <c r="AA197" s="159"/>
      <c r="AB197" s="160"/>
      <c r="AC197" s="161"/>
      <c r="AD197" s="162"/>
      <c r="AE197" s="159"/>
    </row>
    <row r="198" spans="1:32" x14ac:dyDescent="0.25">
      <c r="A198" s="104" t="s">
        <v>347</v>
      </c>
      <c r="B198" s="105">
        <v>33472.01</v>
      </c>
      <c r="C198" s="104">
        <v>164</v>
      </c>
      <c r="D198" s="105">
        <v>2221.25</v>
      </c>
      <c r="E198" s="104">
        <v>7</v>
      </c>
      <c r="F198" s="105">
        <v>35693.26</v>
      </c>
      <c r="G198" s="104">
        <v>171</v>
      </c>
      <c r="I198" s="104" t="s">
        <v>347</v>
      </c>
      <c r="J198" s="105">
        <v>26059.620000000003</v>
      </c>
      <c r="K198" s="104">
        <v>140</v>
      </c>
      <c r="L198" s="105">
        <v>2313.75</v>
      </c>
      <c r="M198" s="104">
        <v>6</v>
      </c>
      <c r="N198" s="105">
        <v>28373.370000000003</v>
      </c>
      <c r="O198" s="104">
        <v>146</v>
      </c>
      <c r="Q198" s="104" t="s">
        <v>349</v>
      </c>
      <c r="R198" s="105">
        <v>32630.799999999999</v>
      </c>
      <c r="S198" s="104">
        <v>121</v>
      </c>
      <c r="T198" s="105">
        <v>2230.08</v>
      </c>
      <c r="U198" s="104">
        <v>12</v>
      </c>
      <c r="V198" s="105">
        <v>34860.879999999997</v>
      </c>
      <c r="W198" s="104">
        <v>133</v>
      </c>
      <c r="Y198" s="146"/>
      <c r="Z198" s="147"/>
      <c r="AA198" s="148"/>
      <c r="AB198" s="93"/>
      <c r="AC198" s="149"/>
      <c r="AD198" s="150"/>
      <c r="AE198" s="148"/>
    </row>
    <row r="199" spans="1:32" x14ac:dyDescent="0.25">
      <c r="A199" s="104" t="s">
        <v>348</v>
      </c>
      <c r="B199" s="105">
        <v>2646.4</v>
      </c>
      <c r="C199" s="104">
        <v>14</v>
      </c>
      <c r="D199" s="105">
        <v>0</v>
      </c>
      <c r="E199" s="104">
        <v>0</v>
      </c>
      <c r="F199" s="105">
        <v>2646.4</v>
      </c>
      <c r="G199" s="104">
        <v>14</v>
      </c>
      <c r="I199" s="104" t="s">
        <v>348</v>
      </c>
      <c r="J199" s="105">
        <v>2250</v>
      </c>
      <c r="K199" s="104">
        <v>12</v>
      </c>
      <c r="L199" s="105">
        <v>0</v>
      </c>
      <c r="M199" s="104">
        <v>0</v>
      </c>
      <c r="N199" s="105">
        <v>2250</v>
      </c>
      <c r="O199" s="104">
        <v>12</v>
      </c>
      <c r="Q199" s="104" t="s">
        <v>350</v>
      </c>
      <c r="R199" s="105">
        <v>7635.7699999999995</v>
      </c>
      <c r="S199" s="104">
        <v>41</v>
      </c>
      <c r="T199" s="105">
        <v>815.5</v>
      </c>
      <c r="U199" s="104">
        <v>6</v>
      </c>
      <c r="V199" s="105">
        <v>8451.27</v>
      </c>
      <c r="W199" s="104">
        <v>47</v>
      </c>
      <c r="Y199" s="140"/>
      <c r="Z199" s="141"/>
      <c r="AA199" s="142"/>
      <c r="AB199" s="143"/>
      <c r="AC199" s="144"/>
      <c r="AD199" s="145"/>
      <c r="AE199" s="142"/>
    </row>
    <row r="200" spans="1:32" x14ac:dyDescent="0.25">
      <c r="A200" s="104" t="s">
        <v>349</v>
      </c>
      <c r="B200" s="105">
        <v>33272.29</v>
      </c>
      <c r="C200" s="104">
        <v>137</v>
      </c>
      <c r="D200" s="105">
        <v>3776</v>
      </c>
      <c r="E200" s="104">
        <v>15</v>
      </c>
      <c r="F200" s="105">
        <v>37048.29</v>
      </c>
      <c r="G200" s="104">
        <v>152</v>
      </c>
      <c r="I200" s="104" t="s">
        <v>349</v>
      </c>
      <c r="J200" s="105">
        <v>26808.89</v>
      </c>
      <c r="K200" s="104">
        <v>118</v>
      </c>
      <c r="L200" s="105">
        <v>2481.75</v>
      </c>
      <c r="M200" s="104">
        <v>11</v>
      </c>
      <c r="N200" s="105">
        <v>29290.639999999999</v>
      </c>
      <c r="O200" s="104">
        <v>129</v>
      </c>
      <c r="Q200" s="104" t="s">
        <v>352</v>
      </c>
      <c r="R200" s="105">
        <v>10766.949999999999</v>
      </c>
      <c r="S200" s="104">
        <v>60</v>
      </c>
      <c r="T200" s="105">
        <v>7629.1100000000006</v>
      </c>
      <c r="U200" s="104">
        <v>31</v>
      </c>
      <c r="V200" s="105">
        <v>18396.059999999998</v>
      </c>
      <c r="W200" s="104">
        <v>91</v>
      </c>
      <c r="Y200" s="146"/>
      <c r="Z200" s="147"/>
      <c r="AA200" s="148"/>
      <c r="AB200" s="93"/>
      <c r="AC200" s="149"/>
      <c r="AD200" s="150"/>
      <c r="AE200" s="148"/>
    </row>
    <row r="201" spans="1:32" x14ac:dyDescent="0.25">
      <c r="A201" s="104" t="s">
        <v>350</v>
      </c>
      <c r="B201" s="105">
        <v>7983.44</v>
      </c>
      <c r="C201" s="104">
        <v>34</v>
      </c>
      <c r="D201" s="105">
        <v>1566.5</v>
      </c>
      <c r="E201" s="104">
        <v>7</v>
      </c>
      <c r="F201" s="105">
        <v>9549.9399999999987</v>
      </c>
      <c r="G201" s="104">
        <v>41</v>
      </c>
      <c r="I201" s="104" t="s">
        <v>350</v>
      </c>
      <c r="J201" s="105">
        <v>5483.29</v>
      </c>
      <c r="K201" s="104">
        <v>34</v>
      </c>
      <c r="L201" s="105">
        <v>1295</v>
      </c>
      <c r="M201" s="104">
        <v>4</v>
      </c>
      <c r="N201" s="105">
        <v>6778.29</v>
      </c>
      <c r="O201" s="104">
        <v>38</v>
      </c>
      <c r="Q201" s="104" t="s">
        <v>353</v>
      </c>
      <c r="R201" s="105">
        <v>14176.25</v>
      </c>
      <c r="S201" s="104">
        <v>65</v>
      </c>
      <c r="T201" s="105">
        <v>2252.5</v>
      </c>
      <c r="U201" s="104">
        <v>6</v>
      </c>
      <c r="V201" s="105">
        <v>16428.75</v>
      </c>
      <c r="W201" s="104">
        <v>71</v>
      </c>
      <c r="Y201" s="140"/>
      <c r="Z201" s="141"/>
      <c r="AA201" s="142"/>
      <c r="AB201" s="143"/>
      <c r="AC201" s="144"/>
      <c r="AD201" s="145"/>
      <c r="AE201" s="142"/>
    </row>
    <row r="202" spans="1:32" x14ac:dyDescent="0.25">
      <c r="A202" s="104" t="s">
        <v>352</v>
      </c>
      <c r="B202" s="105">
        <v>16150.679999999998</v>
      </c>
      <c r="C202" s="104">
        <v>81</v>
      </c>
      <c r="D202" s="105">
        <v>7635.72</v>
      </c>
      <c r="E202" s="104">
        <v>37</v>
      </c>
      <c r="F202" s="105">
        <v>23786.399999999998</v>
      </c>
      <c r="G202" s="104">
        <v>118</v>
      </c>
      <c r="I202" s="104" t="s">
        <v>352</v>
      </c>
      <c r="J202" s="105">
        <v>12351.789999999999</v>
      </c>
      <c r="K202" s="104">
        <v>70</v>
      </c>
      <c r="L202" s="105">
        <v>7462.87</v>
      </c>
      <c r="M202" s="104">
        <v>29</v>
      </c>
      <c r="N202" s="105">
        <v>19814.66</v>
      </c>
      <c r="O202" s="104">
        <v>99</v>
      </c>
      <c r="Q202" s="104" t="s">
        <v>356</v>
      </c>
      <c r="R202" s="105">
        <v>13406.46</v>
      </c>
      <c r="S202" s="104">
        <v>60</v>
      </c>
      <c r="T202" s="105">
        <v>1063.25</v>
      </c>
      <c r="U202" s="104">
        <v>3</v>
      </c>
      <c r="V202" s="105">
        <v>14469.71</v>
      </c>
      <c r="W202" s="104">
        <v>63</v>
      </c>
      <c r="Y202" s="146"/>
      <c r="Z202" s="147"/>
      <c r="AA202" s="148"/>
      <c r="AB202" s="93"/>
      <c r="AC202" s="149"/>
      <c r="AD202" s="150"/>
      <c r="AE202" s="148"/>
    </row>
    <row r="203" spans="1:32" x14ac:dyDescent="0.25">
      <c r="A203" s="104" t="s">
        <v>353</v>
      </c>
      <c r="B203" s="105">
        <v>15488.47</v>
      </c>
      <c r="C203" s="104">
        <v>98</v>
      </c>
      <c r="D203" s="105">
        <v>508.25</v>
      </c>
      <c r="E203" s="104">
        <v>4</v>
      </c>
      <c r="F203" s="105">
        <v>15996.72</v>
      </c>
      <c r="G203" s="104">
        <v>102</v>
      </c>
      <c r="I203" s="104" t="s">
        <v>353</v>
      </c>
      <c r="J203" s="105">
        <v>16075.53</v>
      </c>
      <c r="K203" s="104">
        <v>71</v>
      </c>
      <c r="L203" s="105">
        <v>360.75</v>
      </c>
      <c r="M203" s="104">
        <v>2</v>
      </c>
      <c r="N203" s="105">
        <v>16436.28</v>
      </c>
      <c r="O203" s="104">
        <v>73</v>
      </c>
      <c r="Q203" s="104" t="s">
        <v>357</v>
      </c>
      <c r="R203" s="105">
        <v>800.8</v>
      </c>
      <c r="S203" s="104">
        <v>4</v>
      </c>
      <c r="T203" s="105">
        <v>0</v>
      </c>
      <c r="U203" s="104">
        <v>0</v>
      </c>
      <c r="V203" s="105">
        <v>800.8</v>
      </c>
      <c r="W203" s="104">
        <v>4</v>
      </c>
      <c r="Y203" s="140"/>
      <c r="Z203" s="141"/>
      <c r="AA203" s="142"/>
      <c r="AB203" s="143"/>
      <c r="AC203" s="144"/>
      <c r="AD203" s="145"/>
      <c r="AE203" s="142"/>
    </row>
    <row r="204" spans="1:32" x14ac:dyDescent="0.25">
      <c r="A204" s="104" t="s">
        <v>356</v>
      </c>
      <c r="B204" s="105">
        <v>15394.480000000001</v>
      </c>
      <c r="C204" s="104">
        <v>75</v>
      </c>
      <c r="D204" s="105">
        <v>619</v>
      </c>
      <c r="E204" s="104">
        <v>3</v>
      </c>
      <c r="F204" s="105">
        <v>16013.480000000001</v>
      </c>
      <c r="G204" s="104">
        <v>78</v>
      </c>
      <c r="I204" s="104" t="s">
        <v>356</v>
      </c>
      <c r="J204" s="105">
        <v>11511.619999999999</v>
      </c>
      <c r="K204" s="104">
        <v>61</v>
      </c>
      <c r="L204" s="105">
        <v>1127</v>
      </c>
      <c r="M204" s="104">
        <v>3</v>
      </c>
      <c r="N204" s="105">
        <v>12638.619999999999</v>
      </c>
      <c r="O204" s="104">
        <v>64</v>
      </c>
      <c r="Q204" s="104" t="s">
        <v>354</v>
      </c>
      <c r="R204" s="105">
        <v>1798.1</v>
      </c>
      <c r="S204" s="104">
        <v>12</v>
      </c>
      <c r="T204" s="105">
        <v>0</v>
      </c>
      <c r="U204" s="104">
        <v>0</v>
      </c>
      <c r="V204" s="105">
        <v>1798.1</v>
      </c>
      <c r="W204" s="104">
        <v>12</v>
      </c>
      <c r="Y204" s="146"/>
      <c r="Z204" s="147"/>
      <c r="AA204" s="148"/>
      <c r="AB204" s="93"/>
      <c r="AC204" s="149"/>
      <c r="AD204" s="150"/>
      <c r="AE204" s="148"/>
    </row>
    <row r="205" spans="1:32" x14ac:dyDescent="0.25">
      <c r="A205" s="104" t="s">
        <v>357</v>
      </c>
      <c r="B205" s="105">
        <v>1020.4</v>
      </c>
      <c r="C205" s="104">
        <v>6</v>
      </c>
      <c r="D205" s="105">
        <v>0</v>
      </c>
      <c r="E205" s="104">
        <v>0</v>
      </c>
      <c r="F205" s="105">
        <v>1020.4</v>
      </c>
      <c r="G205" s="104">
        <v>6</v>
      </c>
      <c r="I205" s="104" t="s">
        <v>357</v>
      </c>
      <c r="J205" s="105">
        <v>535.6</v>
      </c>
      <c r="K205" s="104">
        <v>3</v>
      </c>
      <c r="L205" s="105">
        <v>0</v>
      </c>
      <c r="M205" s="104">
        <v>0</v>
      </c>
      <c r="N205" s="105">
        <v>535.6</v>
      </c>
      <c r="O205" s="104">
        <v>3</v>
      </c>
      <c r="Q205" s="104" t="s">
        <v>358</v>
      </c>
      <c r="R205" s="105">
        <v>1201.81</v>
      </c>
      <c r="S205" s="104">
        <v>6</v>
      </c>
      <c r="T205" s="105">
        <v>0</v>
      </c>
      <c r="U205" s="104">
        <v>0</v>
      </c>
      <c r="V205" s="105">
        <v>1201.81</v>
      </c>
      <c r="W205" s="104">
        <v>6</v>
      </c>
      <c r="Y205" s="140"/>
      <c r="Z205" s="141"/>
      <c r="AA205" s="142"/>
      <c r="AB205" s="143"/>
      <c r="AC205" s="144"/>
      <c r="AD205" s="145"/>
      <c r="AE205" s="142"/>
    </row>
    <row r="206" spans="1:32" x14ac:dyDescent="0.25">
      <c r="A206" s="104" t="s">
        <v>354</v>
      </c>
      <c r="B206" s="105">
        <v>2271.25</v>
      </c>
      <c r="C206" s="104">
        <v>11</v>
      </c>
      <c r="D206" s="105">
        <v>0</v>
      </c>
      <c r="E206" s="104">
        <v>0</v>
      </c>
      <c r="F206" s="105">
        <v>2271.25</v>
      </c>
      <c r="G206" s="104">
        <v>11</v>
      </c>
      <c r="I206" s="104" t="s">
        <v>354</v>
      </c>
      <c r="J206" s="105">
        <v>2054.9</v>
      </c>
      <c r="K206" s="104">
        <v>12</v>
      </c>
      <c r="L206" s="105">
        <v>0</v>
      </c>
      <c r="M206" s="104">
        <v>0</v>
      </c>
      <c r="N206" s="105">
        <v>2054.9</v>
      </c>
      <c r="O206" s="104">
        <v>12</v>
      </c>
      <c r="Q206" s="106" t="s">
        <v>355</v>
      </c>
      <c r="R206" s="107">
        <v>2573324.86</v>
      </c>
      <c r="S206" s="106">
        <v>11524</v>
      </c>
      <c r="T206" s="107">
        <v>219572.40000000002</v>
      </c>
      <c r="U206" s="106">
        <v>872</v>
      </c>
      <c r="V206" s="107">
        <v>2792897.26</v>
      </c>
      <c r="W206" s="106">
        <v>12396</v>
      </c>
      <c r="Y206" s="135"/>
      <c r="Z206" s="136"/>
      <c r="AA206" s="137"/>
      <c r="AB206" s="112"/>
      <c r="AC206" s="138"/>
      <c r="AD206" s="139"/>
      <c r="AE206" s="137"/>
    </row>
    <row r="207" spans="1:32" x14ac:dyDescent="0.25">
      <c r="A207" s="104" t="s">
        <v>358</v>
      </c>
      <c r="B207" s="105">
        <v>1955.92</v>
      </c>
      <c r="C207" s="104">
        <v>9</v>
      </c>
      <c r="D207" s="105">
        <v>0</v>
      </c>
      <c r="E207" s="104">
        <v>0</v>
      </c>
      <c r="F207" s="105">
        <v>1955.92</v>
      </c>
      <c r="G207" s="104">
        <v>9</v>
      </c>
      <c r="I207" s="104" t="s">
        <v>358</v>
      </c>
      <c r="J207" s="105">
        <v>1199.6099999999999</v>
      </c>
      <c r="K207" s="104">
        <v>9</v>
      </c>
      <c r="L207" s="105">
        <v>0</v>
      </c>
      <c r="M207" s="104">
        <v>0</v>
      </c>
      <c r="N207" s="105">
        <v>1199.6099999999999</v>
      </c>
      <c r="O207" s="104">
        <v>9</v>
      </c>
      <c r="Y207" s="121"/>
      <c r="Z207" s="122"/>
      <c r="AA207" s="122"/>
      <c r="AB207" s="126"/>
      <c r="AC207" s="130"/>
      <c r="AD207" s="121"/>
      <c r="AE207" s="122"/>
    </row>
    <row r="208" spans="1:32" x14ac:dyDescent="0.25">
      <c r="A208" s="106" t="s">
        <v>355</v>
      </c>
      <c r="B208" s="107">
        <v>2906968.4600000004</v>
      </c>
      <c r="C208" s="106">
        <v>13421</v>
      </c>
      <c r="D208" s="107">
        <v>233160.21999999997</v>
      </c>
      <c r="E208" s="106">
        <v>958</v>
      </c>
      <c r="F208" s="107">
        <v>3140128.6800000006</v>
      </c>
      <c r="G208" s="106">
        <v>14379</v>
      </c>
      <c r="I208" s="106" t="s">
        <v>355</v>
      </c>
      <c r="J208" s="107">
        <v>2258552.41</v>
      </c>
      <c r="K208" s="106">
        <v>11879</v>
      </c>
      <c r="L208" s="107">
        <v>237948.47</v>
      </c>
      <c r="M208" s="106">
        <v>849</v>
      </c>
      <c r="N208" s="107">
        <v>2496500.8800000004</v>
      </c>
      <c r="O208" s="106">
        <v>12728</v>
      </c>
      <c r="AA208" s="120"/>
      <c r="AD208" s="133"/>
    </row>
    <row r="209" spans="27:30" x14ac:dyDescent="0.25">
      <c r="AA209" s="120"/>
      <c r="AD209" s="133"/>
    </row>
    <row r="210" spans="27:30" x14ac:dyDescent="0.25">
      <c r="AA210" s="120"/>
      <c r="AD210" s="133"/>
    </row>
    <row r="211" spans="27:30" x14ac:dyDescent="0.25">
      <c r="AA211" s="120"/>
      <c r="AD211" s="133"/>
    </row>
    <row r="212" spans="27:30" x14ac:dyDescent="0.25">
      <c r="AA212" s="120"/>
      <c r="AD212" s="133"/>
    </row>
    <row r="213" spans="27:30" x14ac:dyDescent="0.25">
      <c r="AA213" s="120"/>
      <c r="AD213" s="133"/>
    </row>
    <row r="214" spans="27:30" x14ac:dyDescent="0.25">
      <c r="AA214" s="120"/>
      <c r="AD214" s="133"/>
    </row>
    <row r="215" spans="27:30" x14ac:dyDescent="0.25">
      <c r="AA215" s="120"/>
      <c r="AD215" s="133"/>
    </row>
    <row r="216" spans="27:30" x14ac:dyDescent="0.25">
      <c r="AA216" s="120"/>
      <c r="AD216" s="133"/>
    </row>
    <row r="217" spans="27:30" x14ac:dyDescent="0.25">
      <c r="AA217" s="120"/>
      <c r="AD217" s="133"/>
    </row>
    <row r="218" spans="27:30" x14ac:dyDescent="0.25">
      <c r="AA218" s="120"/>
      <c r="AD218" s="133"/>
    </row>
    <row r="219" spans="27:30" x14ac:dyDescent="0.25">
      <c r="AA219" s="120"/>
      <c r="AD219" s="133"/>
    </row>
    <row r="220" spans="27:30" x14ac:dyDescent="0.25">
      <c r="AA220" s="120"/>
      <c r="AD220" s="133"/>
    </row>
    <row r="221" spans="27:30" x14ac:dyDescent="0.25">
      <c r="AA221" s="120"/>
      <c r="AD221" s="133"/>
    </row>
    <row r="222" spans="27:30" x14ac:dyDescent="0.25">
      <c r="AA222" s="120"/>
      <c r="AD222" s="133"/>
    </row>
    <row r="223" spans="27:30" x14ac:dyDescent="0.25">
      <c r="AA223" s="120"/>
      <c r="AD223" s="133"/>
    </row>
    <row r="224" spans="27:30" x14ac:dyDescent="0.25">
      <c r="AA224" s="120"/>
      <c r="AD224" s="133"/>
    </row>
    <row r="225" spans="27:30" x14ac:dyDescent="0.25">
      <c r="AA225" s="120"/>
      <c r="AD225" s="133"/>
    </row>
    <row r="226" spans="27:30" x14ac:dyDescent="0.25">
      <c r="AA226" s="120"/>
      <c r="AD226" s="133"/>
    </row>
    <row r="227" spans="27:30" x14ac:dyDescent="0.25">
      <c r="AA227" s="120"/>
      <c r="AD227" s="133"/>
    </row>
    <row r="228" spans="27:30" x14ac:dyDescent="0.25">
      <c r="AA228" s="120"/>
      <c r="AD228" s="133"/>
    </row>
    <row r="229" spans="27:30" x14ac:dyDescent="0.25">
      <c r="AA229" s="120"/>
      <c r="AD229" s="133"/>
    </row>
    <row r="230" spans="27:30" x14ac:dyDescent="0.25">
      <c r="AA230" s="120"/>
      <c r="AD230" s="133"/>
    </row>
    <row r="231" spans="27:30" x14ac:dyDescent="0.25">
      <c r="AA231" s="120"/>
      <c r="AD231" s="133"/>
    </row>
    <row r="232" spans="27:30" x14ac:dyDescent="0.25">
      <c r="AA232" s="120"/>
      <c r="AD232" s="133"/>
    </row>
    <row r="233" spans="27:30" x14ac:dyDescent="0.25">
      <c r="AA233" s="120"/>
      <c r="AD233" s="133"/>
    </row>
    <row r="234" spans="27:30" x14ac:dyDescent="0.25">
      <c r="AA234" s="120"/>
      <c r="AD234" s="133"/>
    </row>
    <row r="235" spans="27:30" x14ac:dyDescent="0.25">
      <c r="AA235" s="120"/>
      <c r="AD235" s="134"/>
    </row>
    <row r="236" spans="27:30" x14ac:dyDescent="0.25">
      <c r="AA236" s="120"/>
    </row>
    <row r="237" spans="27:30" x14ac:dyDescent="0.25">
      <c r="AA237" s="120"/>
    </row>
    <row r="238" spans="27:30" x14ac:dyDescent="0.25">
      <c r="AA238" s="120"/>
    </row>
    <row r="239" spans="27:30" x14ac:dyDescent="0.25">
      <c r="AA239" s="120"/>
    </row>
    <row r="240" spans="27:30" x14ac:dyDescent="0.25">
      <c r="AA240" s="120"/>
    </row>
    <row r="241" spans="27:27" x14ac:dyDescent="0.25">
      <c r="AA241" s="120"/>
    </row>
    <row r="242" spans="27:27" x14ac:dyDescent="0.25">
      <c r="AA242" s="120"/>
    </row>
    <row r="243" spans="27:27" x14ac:dyDescent="0.25">
      <c r="AA243" s="120"/>
    </row>
    <row r="244" spans="27:27" x14ac:dyDescent="0.25">
      <c r="AA244" s="120"/>
    </row>
    <row r="245" spans="27:27" x14ac:dyDescent="0.25">
      <c r="AA245" s="120"/>
    </row>
    <row r="246" spans="27:27" x14ac:dyDescent="0.25">
      <c r="AA246" s="120"/>
    </row>
    <row r="247" spans="27:27" x14ac:dyDescent="0.25">
      <c r="AA247" s="120"/>
    </row>
    <row r="248" spans="27:27" x14ac:dyDescent="0.25">
      <c r="AA248" s="120"/>
    </row>
    <row r="249" spans="27:27" x14ac:dyDescent="0.25">
      <c r="AA249" s="120"/>
    </row>
    <row r="250" spans="27:27" x14ac:dyDescent="0.25">
      <c r="AA250" s="120"/>
    </row>
    <row r="251" spans="27:27" x14ac:dyDescent="0.25">
      <c r="AA251" s="120"/>
    </row>
    <row r="252" spans="27:27" x14ac:dyDescent="0.25">
      <c r="AA252" s="120"/>
    </row>
    <row r="253" spans="27:27" x14ac:dyDescent="0.25">
      <c r="AA253" s="120"/>
    </row>
    <row r="254" spans="27:27" x14ac:dyDescent="0.25">
      <c r="AA254" s="120"/>
    </row>
    <row r="255" spans="27:27" x14ac:dyDescent="0.25">
      <c r="AA255" s="120"/>
    </row>
    <row r="256" spans="27:27" x14ac:dyDescent="0.25">
      <c r="AA256" s="120"/>
    </row>
    <row r="257" spans="27:27" x14ac:dyDescent="0.25">
      <c r="AA257" s="120"/>
    </row>
    <row r="258" spans="27:27" x14ac:dyDescent="0.25">
      <c r="AA258" s="120"/>
    </row>
    <row r="259" spans="27:27" x14ac:dyDescent="0.25">
      <c r="AA259" s="120"/>
    </row>
    <row r="260" spans="27:27" x14ac:dyDescent="0.25">
      <c r="AA260" s="120"/>
    </row>
    <row r="261" spans="27:27" x14ac:dyDescent="0.25">
      <c r="AA261" s="120"/>
    </row>
    <row r="262" spans="27:27" x14ac:dyDescent="0.25">
      <c r="AA262" s="120"/>
    </row>
    <row r="263" spans="27:27" x14ac:dyDescent="0.25">
      <c r="AA263" s="120"/>
    </row>
    <row r="264" spans="27:27" x14ac:dyDescent="0.25">
      <c r="AA264" s="120"/>
    </row>
    <row r="265" spans="27:27" x14ac:dyDescent="0.25">
      <c r="AA265" s="120"/>
    </row>
    <row r="266" spans="27:27" x14ac:dyDescent="0.25">
      <c r="AA266" s="120"/>
    </row>
    <row r="267" spans="27:27" x14ac:dyDescent="0.25">
      <c r="AA267" s="120"/>
    </row>
    <row r="268" spans="27:27" x14ac:dyDescent="0.25">
      <c r="AA268" s="120"/>
    </row>
    <row r="269" spans="27:27" x14ac:dyDescent="0.25">
      <c r="AA269" s="120"/>
    </row>
    <row r="270" spans="27:27" x14ac:dyDescent="0.25">
      <c r="AA270" s="120"/>
    </row>
    <row r="271" spans="27:27" x14ac:dyDescent="0.25">
      <c r="AA271" s="120"/>
    </row>
    <row r="272" spans="27:27" x14ac:dyDescent="0.25">
      <c r="AA272" s="120"/>
    </row>
    <row r="273" spans="27:27" x14ac:dyDescent="0.25">
      <c r="AA273" s="120"/>
    </row>
  </sheetData>
  <mergeCells count="1">
    <mergeCell ref="C3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R80"/>
  <sheetViews>
    <sheetView workbookViewId="0">
      <selection activeCell="C3" sqref="C3:G4"/>
    </sheetView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266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7.25" x14ac:dyDescent="0.25">
      <c r="A7" s="49" t="s">
        <v>271</v>
      </c>
      <c r="B7" s="50" t="s">
        <v>272</v>
      </c>
      <c r="C7" s="51" t="s">
        <v>273</v>
      </c>
      <c r="D7" s="49" t="s">
        <v>274</v>
      </c>
      <c r="E7" s="52" t="s">
        <v>267</v>
      </c>
      <c r="F7" s="53" t="s">
        <v>268</v>
      </c>
      <c r="G7" s="49" t="s">
        <v>269</v>
      </c>
      <c r="H7" s="60" t="s">
        <v>288</v>
      </c>
    </row>
    <row r="8" spans="1:9" x14ac:dyDescent="0.25">
      <c r="A8" s="54" t="s">
        <v>186</v>
      </c>
      <c r="B8" s="55">
        <v>16</v>
      </c>
      <c r="C8" s="55">
        <v>21</v>
      </c>
      <c r="D8" s="55">
        <v>8</v>
      </c>
      <c r="E8" s="55">
        <v>13</v>
      </c>
      <c r="F8" s="37">
        <f t="shared" ref="F8" si="0">D8/C8</f>
        <v>0.38095238095238093</v>
      </c>
      <c r="G8" s="30">
        <f t="shared" ref="G8" si="1">E8/C8</f>
        <v>0.61904761904761907</v>
      </c>
      <c r="H8" s="55">
        <v>185</v>
      </c>
    </row>
    <row r="9" spans="1:9" x14ac:dyDescent="0.25">
      <c r="A9" s="54" t="s">
        <v>286</v>
      </c>
      <c r="B9" s="55">
        <v>13</v>
      </c>
      <c r="C9" s="55">
        <v>12</v>
      </c>
      <c r="D9" s="55">
        <v>0</v>
      </c>
      <c r="E9" s="55">
        <v>12</v>
      </c>
      <c r="F9" s="37">
        <f t="shared" ref="F9" si="2">D9/C9</f>
        <v>0</v>
      </c>
      <c r="G9" s="30">
        <f t="shared" ref="G9" si="3">E9/C9</f>
        <v>1</v>
      </c>
      <c r="H9" s="55">
        <v>33</v>
      </c>
    </row>
    <row r="10" spans="1:9" x14ac:dyDescent="0.25">
      <c r="A10" s="28" t="s">
        <v>40</v>
      </c>
      <c r="B10" s="33">
        <v>23</v>
      </c>
      <c r="C10" s="42">
        <v>34</v>
      </c>
      <c r="D10" s="29">
        <v>11</v>
      </c>
      <c r="E10" s="43">
        <v>23</v>
      </c>
      <c r="F10" s="37">
        <f t="shared" ref="F10:F43" si="4">D10/C10</f>
        <v>0.3235294117647059</v>
      </c>
      <c r="G10" s="30">
        <f t="shared" ref="G10:G43" si="5">E10/C10</f>
        <v>0.67647058823529416</v>
      </c>
      <c r="H10" s="61">
        <v>224</v>
      </c>
      <c r="I10" s="25"/>
    </row>
    <row r="11" spans="1:9" x14ac:dyDescent="0.25">
      <c r="A11" s="22" t="s">
        <v>41</v>
      </c>
      <c r="B11" s="34">
        <v>1</v>
      </c>
      <c r="C11" s="44">
        <v>3</v>
      </c>
      <c r="D11" s="1">
        <v>0</v>
      </c>
      <c r="E11" s="45">
        <v>3</v>
      </c>
      <c r="F11" s="38">
        <f t="shared" si="4"/>
        <v>0</v>
      </c>
      <c r="G11" s="2">
        <f t="shared" si="5"/>
        <v>1</v>
      </c>
      <c r="H11" s="61">
        <v>0</v>
      </c>
      <c r="I11" s="25"/>
    </row>
    <row r="12" spans="1:9" x14ac:dyDescent="0.25">
      <c r="A12" s="22" t="s">
        <v>58</v>
      </c>
      <c r="B12" s="34">
        <v>18</v>
      </c>
      <c r="C12" s="44">
        <v>29</v>
      </c>
      <c r="D12" s="1">
        <v>6</v>
      </c>
      <c r="E12" s="45">
        <v>23</v>
      </c>
      <c r="F12" s="38">
        <f t="shared" si="4"/>
        <v>0.20689655172413793</v>
      </c>
      <c r="G12" s="2">
        <f t="shared" si="5"/>
        <v>0.7931034482758621</v>
      </c>
      <c r="H12" s="61">
        <v>214</v>
      </c>
      <c r="I12" s="25"/>
    </row>
    <row r="13" spans="1:9" x14ac:dyDescent="0.25">
      <c r="A13" s="22" t="s">
        <v>54</v>
      </c>
      <c r="B13" s="34">
        <v>8</v>
      </c>
      <c r="C13" s="44">
        <v>8</v>
      </c>
      <c r="D13" s="1">
        <v>1</v>
      </c>
      <c r="E13" s="45">
        <v>7</v>
      </c>
      <c r="F13" s="38">
        <f t="shared" si="4"/>
        <v>0.125</v>
      </c>
      <c r="G13" s="2">
        <f t="shared" si="5"/>
        <v>0.875</v>
      </c>
      <c r="H13" s="61">
        <v>77</v>
      </c>
      <c r="I13" s="25"/>
    </row>
    <row r="14" spans="1:9" x14ac:dyDescent="0.25">
      <c r="A14" s="22" t="s">
        <v>73</v>
      </c>
      <c r="B14" s="34">
        <v>3</v>
      </c>
      <c r="C14" s="44">
        <v>3</v>
      </c>
      <c r="D14" s="1">
        <v>0</v>
      </c>
      <c r="E14" s="45">
        <v>3</v>
      </c>
      <c r="F14" s="38">
        <f t="shared" si="4"/>
        <v>0</v>
      </c>
      <c r="G14" s="2">
        <f t="shared" si="5"/>
        <v>1</v>
      </c>
      <c r="H14" s="61">
        <v>43</v>
      </c>
      <c r="I14" s="25"/>
    </row>
    <row r="15" spans="1:9" x14ac:dyDescent="0.25">
      <c r="A15" s="22" t="s">
        <v>66</v>
      </c>
      <c r="B15" s="34">
        <v>50</v>
      </c>
      <c r="C15" s="44">
        <v>63</v>
      </c>
      <c r="D15" s="1">
        <v>15</v>
      </c>
      <c r="E15" s="45">
        <v>48</v>
      </c>
      <c r="F15" s="38">
        <f t="shared" si="4"/>
        <v>0.23809523809523808</v>
      </c>
      <c r="G15" s="2">
        <f t="shared" si="5"/>
        <v>0.76190476190476186</v>
      </c>
      <c r="H15" s="61">
        <v>153</v>
      </c>
      <c r="I15" s="25"/>
    </row>
    <row r="16" spans="1:9" x14ac:dyDescent="0.25">
      <c r="A16" s="22" t="s">
        <v>190</v>
      </c>
      <c r="B16" s="34">
        <v>151</v>
      </c>
      <c r="C16" s="44">
        <v>184</v>
      </c>
      <c r="D16" s="1">
        <v>40</v>
      </c>
      <c r="E16" s="45">
        <v>144</v>
      </c>
      <c r="F16" s="38">
        <f t="shared" si="4"/>
        <v>0.21739130434782608</v>
      </c>
      <c r="G16" s="2">
        <f t="shared" si="5"/>
        <v>0.78260869565217395</v>
      </c>
      <c r="H16" s="61">
        <v>1038</v>
      </c>
      <c r="I16" s="25"/>
    </row>
    <row r="17" spans="1:9" x14ac:dyDescent="0.25">
      <c r="A17" s="22" t="s">
        <v>55</v>
      </c>
      <c r="B17" s="34">
        <v>78</v>
      </c>
      <c r="C17" s="44">
        <v>98</v>
      </c>
      <c r="D17" s="1">
        <v>25</v>
      </c>
      <c r="E17" s="45">
        <v>73</v>
      </c>
      <c r="F17" s="38">
        <f t="shared" si="4"/>
        <v>0.25510204081632654</v>
      </c>
      <c r="G17" s="2">
        <f t="shared" si="5"/>
        <v>0.74489795918367352</v>
      </c>
      <c r="H17" s="61">
        <v>499</v>
      </c>
      <c r="I17" s="25"/>
    </row>
    <row r="18" spans="1:9" x14ac:dyDescent="0.25">
      <c r="A18" s="22" t="s">
        <v>74</v>
      </c>
      <c r="B18" s="34">
        <v>3</v>
      </c>
      <c r="C18" s="44">
        <v>7</v>
      </c>
      <c r="D18" s="1">
        <v>3</v>
      </c>
      <c r="E18" s="45">
        <v>4</v>
      </c>
      <c r="F18" s="38">
        <f t="shared" si="4"/>
        <v>0.42857142857142855</v>
      </c>
      <c r="G18" s="2">
        <f t="shared" si="5"/>
        <v>0.5714285714285714</v>
      </c>
      <c r="H18" s="61">
        <v>7</v>
      </c>
      <c r="I18" s="25"/>
    </row>
    <row r="19" spans="1:9" x14ac:dyDescent="0.25">
      <c r="A19" s="22" t="s">
        <v>56</v>
      </c>
      <c r="B19" s="34">
        <v>0</v>
      </c>
      <c r="C19" s="44">
        <v>1</v>
      </c>
      <c r="D19" s="1">
        <v>0</v>
      </c>
      <c r="E19" s="45">
        <v>1</v>
      </c>
      <c r="F19" s="38">
        <f t="shared" si="4"/>
        <v>0</v>
      </c>
      <c r="G19" s="2">
        <f t="shared" si="5"/>
        <v>1</v>
      </c>
      <c r="H19" s="61">
        <v>0</v>
      </c>
      <c r="I19" s="25"/>
    </row>
    <row r="20" spans="1:9" x14ac:dyDescent="0.25">
      <c r="A20" s="22" t="s">
        <v>59</v>
      </c>
      <c r="B20" s="34">
        <v>2</v>
      </c>
      <c r="C20" s="44">
        <v>6</v>
      </c>
      <c r="D20" s="1">
        <v>1</v>
      </c>
      <c r="E20" s="45">
        <v>5</v>
      </c>
      <c r="F20" s="38">
        <f t="shared" si="4"/>
        <v>0.16666666666666666</v>
      </c>
      <c r="G20" s="2">
        <f t="shared" si="5"/>
        <v>0.83333333333333337</v>
      </c>
      <c r="H20" s="61">
        <v>15</v>
      </c>
      <c r="I20" s="25"/>
    </row>
    <row r="21" spans="1:9" x14ac:dyDescent="0.25">
      <c r="A21" s="22" t="s">
        <v>67</v>
      </c>
      <c r="B21" s="34">
        <v>1</v>
      </c>
      <c r="C21" s="44">
        <v>4</v>
      </c>
      <c r="D21" s="1">
        <v>0</v>
      </c>
      <c r="E21" s="45">
        <v>4</v>
      </c>
      <c r="F21" s="38">
        <f t="shared" si="4"/>
        <v>0</v>
      </c>
      <c r="G21" s="2">
        <f t="shared" si="5"/>
        <v>1</v>
      </c>
      <c r="H21" s="61">
        <v>13</v>
      </c>
      <c r="I21" s="25"/>
    </row>
    <row r="22" spans="1:9" x14ac:dyDescent="0.25">
      <c r="A22" s="22" t="s">
        <v>60</v>
      </c>
      <c r="B22" s="34">
        <v>6</v>
      </c>
      <c r="C22" s="44">
        <v>12</v>
      </c>
      <c r="D22" s="1">
        <v>2</v>
      </c>
      <c r="E22" s="45">
        <v>10</v>
      </c>
      <c r="F22" s="38">
        <f t="shared" si="4"/>
        <v>0.16666666666666666</v>
      </c>
      <c r="G22" s="2">
        <f t="shared" si="5"/>
        <v>0.83333333333333337</v>
      </c>
      <c r="H22" s="61">
        <v>79</v>
      </c>
      <c r="I22" s="25"/>
    </row>
    <row r="23" spans="1:9" x14ac:dyDescent="0.25">
      <c r="A23" s="22" t="s">
        <v>68</v>
      </c>
      <c r="B23" s="34">
        <v>7</v>
      </c>
      <c r="C23" s="44">
        <v>7</v>
      </c>
      <c r="D23" s="1">
        <v>1</v>
      </c>
      <c r="E23" s="45">
        <v>6</v>
      </c>
      <c r="F23" s="38">
        <f t="shared" si="4"/>
        <v>0.14285714285714285</v>
      </c>
      <c r="G23" s="2">
        <f t="shared" si="5"/>
        <v>0.8571428571428571</v>
      </c>
      <c r="H23" s="61">
        <v>36</v>
      </c>
      <c r="I23" s="25"/>
    </row>
    <row r="24" spans="1:9" x14ac:dyDescent="0.25">
      <c r="A24" s="22" t="s">
        <v>228</v>
      </c>
      <c r="B24" s="34">
        <v>243</v>
      </c>
      <c r="C24" s="44">
        <v>344</v>
      </c>
      <c r="D24" s="1">
        <v>103</v>
      </c>
      <c r="E24" s="45">
        <v>241</v>
      </c>
      <c r="F24" s="38">
        <f t="shared" si="4"/>
        <v>0.29941860465116277</v>
      </c>
      <c r="G24" s="2">
        <f t="shared" si="5"/>
        <v>0.70058139534883723</v>
      </c>
      <c r="H24" s="61">
        <v>1748</v>
      </c>
      <c r="I24" s="25"/>
    </row>
    <row r="25" spans="1:9" x14ac:dyDescent="0.25">
      <c r="A25" s="22" t="s">
        <v>75</v>
      </c>
      <c r="B25" s="34">
        <v>2</v>
      </c>
      <c r="C25" s="44">
        <v>7</v>
      </c>
      <c r="D25" s="1">
        <v>2</v>
      </c>
      <c r="E25" s="45">
        <v>5</v>
      </c>
      <c r="F25" s="38">
        <f t="shared" si="4"/>
        <v>0.2857142857142857</v>
      </c>
      <c r="G25" s="2">
        <f t="shared" si="5"/>
        <v>0.7142857142857143</v>
      </c>
      <c r="H25" s="61">
        <v>47</v>
      </c>
      <c r="I25" s="25"/>
    </row>
    <row r="26" spans="1:9" x14ac:dyDescent="0.25">
      <c r="A26" s="22" t="s">
        <v>29</v>
      </c>
      <c r="B26" s="34">
        <v>5</v>
      </c>
      <c r="C26" s="44">
        <v>7</v>
      </c>
      <c r="D26" s="1">
        <v>1</v>
      </c>
      <c r="E26" s="45">
        <v>6</v>
      </c>
      <c r="F26" s="38">
        <f t="shared" si="4"/>
        <v>0.14285714285714285</v>
      </c>
      <c r="G26" s="2">
        <f t="shared" si="5"/>
        <v>0.8571428571428571</v>
      </c>
      <c r="H26" s="61">
        <v>9</v>
      </c>
      <c r="I26" s="25"/>
    </row>
    <row r="27" spans="1:9" x14ac:dyDescent="0.25">
      <c r="A27" s="22" t="s">
        <v>47</v>
      </c>
      <c r="B27" s="34">
        <v>8</v>
      </c>
      <c r="C27" s="44">
        <v>13</v>
      </c>
      <c r="D27" s="1">
        <v>3</v>
      </c>
      <c r="E27" s="45">
        <v>10</v>
      </c>
      <c r="F27" s="38">
        <f t="shared" si="4"/>
        <v>0.23076923076923078</v>
      </c>
      <c r="G27" s="2">
        <f t="shared" si="5"/>
        <v>0.76923076923076927</v>
      </c>
      <c r="H27" s="61">
        <v>58</v>
      </c>
      <c r="I27" s="25"/>
    </row>
    <row r="28" spans="1:9" x14ac:dyDescent="0.25">
      <c r="A28" s="22" t="s">
        <v>76</v>
      </c>
      <c r="B28" s="34">
        <v>20</v>
      </c>
      <c r="C28" s="44">
        <v>25</v>
      </c>
      <c r="D28" s="1">
        <v>11</v>
      </c>
      <c r="E28" s="45">
        <v>14</v>
      </c>
      <c r="F28" s="38">
        <f t="shared" si="4"/>
        <v>0.44</v>
      </c>
      <c r="G28" s="2">
        <f t="shared" si="5"/>
        <v>0.56000000000000005</v>
      </c>
      <c r="H28" s="61">
        <v>219</v>
      </c>
      <c r="I28" s="25"/>
    </row>
    <row r="29" spans="1:9" x14ac:dyDescent="0.25">
      <c r="A29" s="22" t="s">
        <v>61</v>
      </c>
      <c r="B29" s="34">
        <v>4</v>
      </c>
      <c r="C29" s="44">
        <v>7</v>
      </c>
      <c r="D29" s="1">
        <v>2</v>
      </c>
      <c r="E29" s="45">
        <v>5</v>
      </c>
      <c r="F29" s="38">
        <f t="shared" si="4"/>
        <v>0.2857142857142857</v>
      </c>
      <c r="G29" s="2">
        <f t="shared" si="5"/>
        <v>0.7142857142857143</v>
      </c>
      <c r="H29" s="61">
        <v>27</v>
      </c>
      <c r="I29" s="25"/>
    </row>
    <row r="30" spans="1:9" x14ac:dyDescent="0.25">
      <c r="A30" s="22" t="s">
        <v>48</v>
      </c>
      <c r="B30" s="34">
        <v>35</v>
      </c>
      <c r="C30" s="44">
        <v>31</v>
      </c>
      <c r="D30" s="1">
        <v>6</v>
      </c>
      <c r="E30" s="45">
        <v>25</v>
      </c>
      <c r="F30" s="38">
        <f t="shared" si="4"/>
        <v>0.19354838709677419</v>
      </c>
      <c r="G30" s="2">
        <f t="shared" si="5"/>
        <v>0.80645161290322576</v>
      </c>
      <c r="H30" s="61">
        <v>174</v>
      </c>
      <c r="I30" s="25"/>
    </row>
    <row r="31" spans="1:9" x14ac:dyDescent="0.25">
      <c r="A31" s="22" t="s">
        <v>30</v>
      </c>
      <c r="B31" s="34">
        <v>16</v>
      </c>
      <c r="C31" s="44">
        <v>23</v>
      </c>
      <c r="D31" s="1">
        <v>9</v>
      </c>
      <c r="E31" s="45">
        <v>14</v>
      </c>
      <c r="F31" s="38">
        <f t="shared" si="4"/>
        <v>0.39130434782608697</v>
      </c>
      <c r="G31" s="2">
        <f t="shared" si="5"/>
        <v>0.60869565217391308</v>
      </c>
      <c r="H31" s="61">
        <v>136</v>
      </c>
      <c r="I31" s="25"/>
    </row>
    <row r="32" spans="1:9" x14ac:dyDescent="0.25">
      <c r="A32" s="22" t="s">
        <v>77</v>
      </c>
      <c r="B32" s="34">
        <v>1</v>
      </c>
      <c r="C32" s="44">
        <v>4</v>
      </c>
      <c r="D32" s="1">
        <v>1</v>
      </c>
      <c r="E32" s="45">
        <v>3</v>
      </c>
      <c r="F32" s="38">
        <f t="shared" si="4"/>
        <v>0.25</v>
      </c>
      <c r="G32" s="2">
        <f t="shared" si="5"/>
        <v>0.75</v>
      </c>
      <c r="H32" s="61">
        <v>13</v>
      </c>
      <c r="I32" s="25"/>
    </row>
    <row r="33" spans="1:9" x14ac:dyDescent="0.25">
      <c r="A33" s="22" t="s">
        <v>270</v>
      </c>
      <c r="B33" s="34">
        <v>27</v>
      </c>
      <c r="C33" s="44">
        <v>53</v>
      </c>
      <c r="D33" s="1">
        <v>14</v>
      </c>
      <c r="E33" s="45">
        <v>39</v>
      </c>
      <c r="F33" s="38">
        <f t="shared" si="4"/>
        <v>0.26415094339622641</v>
      </c>
      <c r="G33" s="2">
        <f t="shared" si="5"/>
        <v>0.73584905660377353</v>
      </c>
      <c r="H33" s="61">
        <v>1340</v>
      </c>
      <c r="I33" s="25"/>
    </row>
    <row r="34" spans="1:9" x14ac:dyDescent="0.25">
      <c r="A34" s="22" t="s">
        <v>57</v>
      </c>
      <c r="B34" s="34">
        <v>9</v>
      </c>
      <c r="C34" s="44">
        <v>13</v>
      </c>
      <c r="D34" s="1">
        <v>1</v>
      </c>
      <c r="E34" s="45">
        <v>12</v>
      </c>
      <c r="F34" s="38">
        <f t="shared" si="4"/>
        <v>7.6923076923076927E-2</v>
      </c>
      <c r="G34" s="2">
        <f t="shared" si="5"/>
        <v>0.92307692307692313</v>
      </c>
      <c r="H34" s="61">
        <v>19</v>
      </c>
      <c r="I34" s="25"/>
    </row>
    <row r="35" spans="1:9" x14ac:dyDescent="0.25">
      <c r="A35" s="22" t="s">
        <v>287</v>
      </c>
      <c r="B35" s="34">
        <v>110</v>
      </c>
      <c r="C35" s="44">
        <v>148</v>
      </c>
      <c r="D35" s="1">
        <v>47</v>
      </c>
      <c r="E35" s="45">
        <v>101</v>
      </c>
      <c r="F35" s="38">
        <f t="shared" si="4"/>
        <v>0.31756756756756754</v>
      </c>
      <c r="G35" s="2">
        <f t="shared" si="5"/>
        <v>0.68243243243243246</v>
      </c>
      <c r="H35" s="61">
        <v>566</v>
      </c>
      <c r="I35" s="25"/>
    </row>
    <row r="36" spans="1:9" x14ac:dyDescent="0.25">
      <c r="A36" s="22" t="s">
        <v>42</v>
      </c>
      <c r="B36" s="34">
        <v>12</v>
      </c>
      <c r="C36" s="44">
        <v>16</v>
      </c>
      <c r="D36" s="1">
        <v>6</v>
      </c>
      <c r="E36" s="45">
        <v>10</v>
      </c>
      <c r="F36" s="38">
        <f t="shared" si="4"/>
        <v>0.375</v>
      </c>
      <c r="G36" s="2">
        <f t="shared" si="5"/>
        <v>0.625</v>
      </c>
      <c r="H36" s="61">
        <v>68</v>
      </c>
      <c r="I36" s="25"/>
    </row>
    <row r="37" spans="1:9" x14ac:dyDescent="0.25">
      <c r="A37" s="22" t="s">
        <v>62</v>
      </c>
      <c r="B37" s="34">
        <v>0</v>
      </c>
      <c r="C37" s="44">
        <v>1</v>
      </c>
      <c r="D37" s="1">
        <v>0</v>
      </c>
      <c r="E37" s="45">
        <v>1</v>
      </c>
      <c r="F37" s="38">
        <f t="shared" si="4"/>
        <v>0</v>
      </c>
      <c r="G37" s="2">
        <f t="shared" si="5"/>
        <v>1</v>
      </c>
      <c r="H37" s="61">
        <v>0</v>
      </c>
      <c r="I37" s="25"/>
    </row>
    <row r="38" spans="1:9" x14ac:dyDescent="0.25">
      <c r="A38" s="22" t="s">
        <v>78</v>
      </c>
      <c r="B38" s="34">
        <v>24</v>
      </c>
      <c r="C38" s="44">
        <v>40</v>
      </c>
      <c r="D38" s="1">
        <v>11</v>
      </c>
      <c r="E38" s="45">
        <v>29</v>
      </c>
      <c r="F38" s="38">
        <f t="shared" si="4"/>
        <v>0.27500000000000002</v>
      </c>
      <c r="G38" s="2">
        <f t="shared" si="5"/>
        <v>0.72499999999999998</v>
      </c>
      <c r="H38" s="61">
        <v>223</v>
      </c>
      <c r="I38" s="25"/>
    </row>
    <row r="39" spans="1:9" x14ac:dyDescent="0.25">
      <c r="A39" s="22" t="s">
        <v>35</v>
      </c>
      <c r="B39" s="34">
        <v>23</v>
      </c>
      <c r="C39" s="44">
        <v>30</v>
      </c>
      <c r="D39" s="1">
        <v>7</v>
      </c>
      <c r="E39" s="45">
        <v>23</v>
      </c>
      <c r="F39" s="38">
        <f t="shared" si="4"/>
        <v>0.23333333333333334</v>
      </c>
      <c r="G39" s="2">
        <f t="shared" si="5"/>
        <v>0.76666666666666672</v>
      </c>
      <c r="H39" s="61">
        <v>118</v>
      </c>
      <c r="I39" s="25"/>
    </row>
    <row r="40" spans="1:9" x14ac:dyDescent="0.25">
      <c r="A40" s="22" t="s">
        <v>79</v>
      </c>
      <c r="B40" s="34">
        <v>8</v>
      </c>
      <c r="C40" s="44">
        <v>9</v>
      </c>
      <c r="D40" s="1">
        <v>0</v>
      </c>
      <c r="E40" s="45">
        <v>9</v>
      </c>
      <c r="F40" s="38">
        <f t="shared" si="4"/>
        <v>0</v>
      </c>
      <c r="G40" s="2">
        <f t="shared" si="5"/>
        <v>1</v>
      </c>
      <c r="H40" s="61">
        <v>39</v>
      </c>
      <c r="I40" s="25"/>
    </row>
    <row r="41" spans="1:9" x14ac:dyDescent="0.25">
      <c r="A41" s="22" t="s">
        <v>80</v>
      </c>
      <c r="B41" s="34">
        <v>7</v>
      </c>
      <c r="C41" s="44">
        <v>11</v>
      </c>
      <c r="D41" s="1">
        <v>6</v>
      </c>
      <c r="E41" s="45">
        <v>5</v>
      </c>
      <c r="F41" s="38">
        <f t="shared" si="4"/>
        <v>0.54545454545454541</v>
      </c>
      <c r="G41" s="2">
        <f t="shared" si="5"/>
        <v>0.45454545454545453</v>
      </c>
      <c r="H41" s="61">
        <v>138</v>
      </c>
      <c r="I41" s="25"/>
    </row>
    <row r="42" spans="1:9" x14ac:dyDescent="0.25">
      <c r="A42" s="22" t="s">
        <v>69</v>
      </c>
      <c r="B42" s="34">
        <v>19</v>
      </c>
      <c r="C42" s="44">
        <v>21</v>
      </c>
      <c r="D42" s="1">
        <v>6</v>
      </c>
      <c r="E42" s="45">
        <v>15</v>
      </c>
      <c r="F42" s="38">
        <f t="shared" si="4"/>
        <v>0.2857142857142857</v>
      </c>
      <c r="G42" s="2">
        <f t="shared" si="5"/>
        <v>0.7142857142857143</v>
      </c>
      <c r="H42" s="61">
        <v>205</v>
      </c>
      <c r="I42" s="25"/>
    </row>
    <row r="43" spans="1:9" x14ac:dyDescent="0.25">
      <c r="A43" s="22" t="s">
        <v>229</v>
      </c>
      <c r="B43" s="34">
        <v>239</v>
      </c>
      <c r="C43" s="44">
        <v>323</v>
      </c>
      <c r="D43" s="1">
        <v>104</v>
      </c>
      <c r="E43" s="45">
        <v>219</v>
      </c>
      <c r="F43" s="38">
        <f t="shared" si="4"/>
        <v>0.32198142414860681</v>
      </c>
      <c r="G43" s="2">
        <f t="shared" si="5"/>
        <v>0.67801857585139313</v>
      </c>
      <c r="H43" s="61">
        <v>940</v>
      </c>
      <c r="I43" s="25"/>
    </row>
    <row r="44" spans="1:9" x14ac:dyDescent="0.25">
      <c r="A44" s="22" t="s">
        <v>81</v>
      </c>
      <c r="B44" s="34">
        <v>75</v>
      </c>
      <c r="C44" s="44">
        <v>106</v>
      </c>
      <c r="D44" s="1">
        <v>27</v>
      </c>
      <c r="E44" s="45">
        <v>79</v>
      </c>
      <c r="F44" s="38">
        <f t="shared" ref="F44:F60" si="6">D44/C44</f>
        <v>0.25471698113207547</v>
      </c>
      <c r="G44" s="2">
        <f t="shared" ref="G44:G60" si="7">E44/C44</f>
        <v>0.74528301886792447</v>
      </c>
      <c r="H44" s="61">
        <v>552</v>
      </c>
      <c r="I44" s="25"/>
    </row>
    <row r="45" spans="1:9" x14ac:dyDescent="0.25">
      <c r="A45" s="22" t="s">
        <v>27</v>
      </c>
      <c r="B45" s="34">
        <v>155</v>
      </c>
      <c r="C45" s="44">
        <v>231</v>
      </c>
      <c r="D45" s="1">
        <v>55</v>
      </c>
      <c r="E45" s="45">
        <v>176</v>
      </c>
      <c r="F45" s="38">
        <f t="shared" si="6"/>
        <v>0.23809523809523808</v>
      </c>
      <c r="G45" s="2">
        <f t="shared" si="7"/>
        <v>0.76190476190476186</v>
      </c>
      <c r="H45" s="61">
        <v>20</v>
      </c>
      <c r="I45" s="25"/>
    </row>
    <row r="46" spans="1:9" x14ac:dyDescent="0.25">
      <c r="A46" s="22" t="s">
        <v>31</v>
      </c>
      <c r="B46" s="34">
        <v>22</v>
      </c>
      <c r="C46" s="44">
        <v>41</v>
      </c>
      <c r="D46" s="1">
        <v>12</v>
      </c>
      <c r="E46" s="45">
        <v>29</v>
      </c>
      <c r="F46" s="38">
        <f t="shared" si="6"/>
        <v>0.29268292682926828</v>
      </c>
      <c r="G46" s="2">
        <f t="shared" si="7"/>
        <v>0.70731707317073167</v>
      </c>
      <c r="H46" s="61">
        <v>134</v>
      </c>
      <c r="I46" s="25"/>
    </row>
    <row r="47" spans="1:9" x14ac:dyDescent="0.25">
      <c r="A47" s="22" t="s">
        <v>63</v>
      </c>
      <c r="B47" s="34">
        <v>65</v>
      </c>
      <c r="C47" s="44">
        <v>104</v>
      </c>
      <c r="D47" s="1">
        <v>24</v>
      </c>
      <c r="E47" s="45">
        <v>80</v>
      </c>
      <c r="F47" s="38">
        <f t="shared" si="6"/>
        <v>0.23076923076923078</v>
      </c>
      <c r="G47" s="2">
        <f t="shared" si="7"/>
        <v>0.76923076923076927</v>
      </c>
      <c r="H47" s="61">
        <v>570</v>
      </c>
      <c r="I47" s="25"/>
    </row>
    <row r="48" spans="1:9" x14ac:dyDescent="0.25">
      <c r="A48" s="22" t="s">
        <v>70</v>
      </c>
      <c r="B48" s="34">
        <v>3</v>
      </c>
      <c r="C48" s="44">
        <v>3</v>
      </c>
      <c r="D48" s="1">
        <v>0</v>
      </c>
      <c r="E48" s="45">
        <v>3</v>
      </c>
      <c r="F48" s="38">
        <f t="shared" si="6"/>
        <v>0</v>
      </c>
      <c r="G48" s="2">
        <f t="shared" si="7"/>
        <v>1</v>
      </c>
      <c r="H48" s="61">
        <v>13</v>
      </c>
      <c r="I48" s="25"/>
    </row>
    <row r="49" spans="1:9" x14ac:dyDescent="0.25">
      <c r="A49" s="22" t="s">
        <v>82</v>
      </c>
      <c r="B49" s="34">
        <v>10</v>
      </c>
      <c r="C49" s="44">
        <v>8</v>
      </c>
      <c r="D49" s="1">
        <v>2</v>
      </c>
      <c r="E49" s="45">
        <v>6</v>
      </c>
      <c r="F49" s="38">
        <f t="shared" si="6"/>
        <v>0.25</v>
      </c>
      <c r="G49" s="2">
        <f t="shared" si="7"/>
        <v>0.75</v>
      </c>
      <c r="H49" s="61">
        <v>61</v>
      </c>
      <c r="I49" s="25"/>
    </row>
    <row r="50" spans="1:9" x14ac:dyDescent="0.25">
      <c r="A50" s="22" t="s">
        <v>71</v>
      </c>
      <c r="B50" s="34">
        <v>5</v>
      </c>
      <c r="C50" s="44">
        <v>8</v>
      </c>
      <c r="D50" s="1">
        <v>3</v>
      </c>
      <c r="E50" s="45">
        <v>5</v>
      </c>
      <c r="F50" s="38">
        <f t="shared" si="6"/>
        <v>0.375</v>
      </c>
      <c r="G50" s="2">
        <f t="shared" si="7"/>
        <v>0.625</v>
      </c>
      <c r="H50" s="61">
        <v>27</v>
      </c>
      <c r="I50" s="25"/>
    </row>
    <row r="51" spans="1:9" x14ac:dyDescent="0.25">
      <c r="A51" s="22" t="s">
        <v>28</v>
      </c>
      <c r="B51" s="34">
        <v>20</v>
      </c>
      <c r="C51" s="44">
        <v>25</v>
      </c>
      <c r="D51" s="1">
        <v>4</v>
      </c>
      <c r="E51" s="45">
        <v>21</v>
      </c>
      <c r="F51" s="38">
        <f t="shared" si="6"/>
        <v>0.16</v>
      </c>
      <c r="G51" s="2">
        <f t="shared" si="7"/>
        <v>0.84</v>
      </c>
      <c r="H51" s="63">
        <v>127</v>
      </c>
      <c r="I51" s="25"/>
    </row>
    <row r="52" spans="1:9" x14ac:dyDescent="0.25">
      <c r="A52" s="22" t="s">
        <v>43</v>
      </c>
      <c r="B52" s="34">
        <v>18</v>
      </c>
      <c r="C52" s="44">
        <v>18</v>
      </c>
      <c r="D52" s="1">
        <v>7</v>
      </c>
      <c r="E52" s="45">
        <v>11</v>
      </c>
      <c r="F52" s="38">
        <f t="shared" si="6"/>
        <v>0.3888888888888889</v>
      </c>
      <c r="G52" s="2">
        <f t="shared" si="7"/>
        <v>0.61111111111111116</v>
      </c>
      <c r="H52" s="63">
        <v>78</v>
      </c>
      <c r="I52" s="25"/>
    </row>
    <row r="53" spans="1:9" x14ac:dyDescent="0.25">
      <c r="A53" s="22" t="s">
        <v>36</v>
      </c>
      <c r="B53" s="34">
        <v>5</v>
      </c>
      <c r="C53" s="44">
        <v>8</v>
      </c>
      <c r="D53" s="1">
        <v>5</v>
      </c>
      <c r="E53" s="45">
        <v>3</v>
      </c>
      <c r="F53" s="38">
        <f t="shared" si="6"/>
        <v>0.625</v>
      </c>
      <c r="G53" s="2">
        <f t="shared" si="7"/>
        <v>0.375</v>
      </c>
      <c r="H53" s="63">
        <v>30</v>
      </c>
      <c r="I53" s="25"/>
    </row>
    <row r="54" spans="1:9" x14ac:dyDescent="0.25">
      <c r="A54" s="22" t="s">
        <v>44</v>
      </c>
      <c r="B54" s="34">
        <v>6</v>
      </c>
      <c r="C54" s="44">
        <v>14</v>
      </c>
      <c r="D54" s="1">
        <v>7</v>
      </c>
      <c r="E54" s="45">
        <v>7</v>
      </c>
      <c r="F54" s="38">
        <f t="shared" si="6"/>
        <v>0.5</v>
      </c>
      <c r="G54" s="2">
        <f t="shared" si="7"/>
        <v>0.5</v>
      </c>
      <c r="H54" s="63">
        <v>27</v>
      </c>
      <c r="I54" s="25"/>
    </row>
    <row r="55" spans="1:9" x14ac:dyDescent="0.25">
      <c r="A55" s="22" t="s">
        <v>45</v>
      </c>
      <c r="B55" s="34">
        <v>31</v>
      </c>
      <c r="C55" s="44">
        <v>48</v>
      </c>
      <c r="D55" s="1">
        <v>7</v>
      </c>
      <c r="E55" s="45">
        <v>41</v>
      </c>
      <c r="F55" s="38">
        <f t="shared" si="6"/>
        <v>0.14583333333333334</v>
      </c>
      <c r="G55" s="2">
        <f t="shared" si="7"/>
        <v>0.85416666666666663</v>
      </c>
      <c r="H55" s="63">
        <v>156</v>
      </c>
      <c r="I55" s="25"/>
    </row>
    <row r="56" spans="1:9" x14ac:dyDescent="0.25">
      <c r="A56" s="22" t="s">
        <v>50</v>
      </c>
      <c r="B56" s="34">
        <v>32</v>
      </c>
      <c r="C56" s="44">
        <v>53</v>
      </c>
      <c r="D56" s="1">
        <v>19</v>
      </c>
      <c r="E56" s="45">
        <v>34</v>
      </c>
      <c r="F56" s="38">
        <f t="shared" si="6"/>
        <v>0.35849056603773582</v>
      </c>
      <c r="G56" s="2">
        <f t="shared" si="7"/>
        <v>0.64150943396226412</v>
      </c>
      <c r="H56" s="63">
        <v>198</v>
      </c>
      <c r="I56" s="25"/>
    </row>
    <row r="57" spans="1:9" x14ac:dyDescent="0.25">
      <c r="A57" s="22" t="s">
        <v>49</v>
      </c>
      <c r="B57" s="34">
        <v>9</v>
      </c>
      <c r="C57" s="44">
        <v>8</v>
      </c>
      <c r="D57" s="1">
        <v>3</v>
      </c>
      <c r="E57" s="45">
        <v>5</v>
      </c>
      <c r="F57" s="38">
        <f t="shared" si="6"/>
        <v>0.375</v>
      </c>
      <c r="G57" s="2">
        <f t="shared" si="7"/>
        <v>0.625</v>
      </c>
      <c r="H57" s="63">
        <v>138</v>
      </c>
      <c r="I57" s="25"/>
    </row>
    <row r="58" spans="1:9" x14ac:dyDescent="0.25">
      <c r="A58" s="22" t="s">
        <v>52</v>
      </c>
      <c r="B58" s="34">
        <v>12</v>
      </c>
      <c r="C58" s="44">
        <v>17</v>
      </c>
      <c r="D58" s="1">
        <v>5</v>
      </c>
      <c r="E58" s="45">
        <v>12</v>
      </c>
      <c r="F58" s="38">
        <f t="shared" si="6"/>
        <v>0.29411764705882354</v>
      </c>
      <c r="G58" s="2">
        <f t="shared" si="7"/>
        <v>0.70588235294117652</v>
      </c>
      <c r="H58" s="63">
        <v>43</v>
      </c>
      <c r="I58" s="25"/>
    </row>
    <row r="59" spans="1:9" x14ac:dyDescent="0.25">
      <c r="A59" s="22" t="s">
        <v>37</v>
      </c>
      <c r="B59" s="34">
        <v>57</v>
      </c>
      <c r="C59" s="44">
        <v>91</v>
      </c>
      <c r="D59" s="1">
        <v>23</v>
      </c>
      <c r="E59" s="45">
        <v>68</v>
      </c>
      <c r="F59" s="38">
        <f t="shared" si="6"/>
        <v>0.25274725274725274</v>
      </c>
      <c r="G59" s="2">
        <f t="shared" si="7"/>
        <v>0.74725274725274726</v>
      </c>
      <c r="H59" s="63">
        <v>360</v>
      </c>
      <c r="I59" s="25"/>
    </row>
    <row r="60" spans="1:9" x14ac:dyDescent="0.25">
      <c r="A60" s="22" t="s">
        <v>38</v>
      </c>
      <c r="B60" s="34">
        <v>79</v>
      </c>
      <c r="C60" s="44">
        <v>94</v>
      </c>
      <c r="D60" s="1">
        <v>34</v>
      </c>
      <c r="E60" s="45">
        <v>60</v>
      </c>
      <c r="F60" s="38">
        <f t="shared" si="6"/>
        <v>0.36170212765957449</v>
      </c>
      <c r="G60" s="2">
        <f t="shared" si="7"/>
        <v>0.63829787234042556</v>
      </c>
      <c r="H60" s="63">
        <v>570</v>
      </c>
      <c r="I60" s="25"/>
    </row>
    <row r="61" spans="1:9" x14ac:dyDescent="0.25">
      <c r="A61" s="22" t="s">
        <v>83</v>
      </c>
      <c r="B61" s="34">
        <v>1</v>
      </c>
      <c r="C61" s="44">
        <v>0</v>
      </c>
      <c r="D61" s="1">
        <v>0</v>
      </c>
      <c r="E61" s="45">
        <v>0</v>
      </c>
      <c r="F61" s="38">
        <v>0</v>
      </c>
      <c r="G61" s="2">
        <v>0</v>
      </c>
      <c r="H61" s="63">
        <v>2</v>
      </c>
      <c r="I61" s="25"/>
    </row>
    <row r="62" spans="1:9" x14ac:dyDescent="0.25">
      <c r="A62" s="22" t="s">
        <v>46</v>
      </c>
      <c r="B62" s="34">
        <v>35</v>
      </c>
      <c r="C62" s="44">
        <v>34</v>
      </c>
      <c r="D62" s="1">
        <v>10</v>
      </c>
      <c r="E62" s="45">
        <v>24</v>
      </c>
      <c r="F62" s="38">
        <f t="shared" ref="F62:F72" si="8">D62/C62</f>
        <v>0.29411764705882354</v>
      </c>
      <c r="G62" s="2">
        <f t="shared" ref="G62:G72" si="9">E62/C62</f>
        <v>0.70588235294117652</v>
      </c>
      <c r="H62" s="63">
        <v>147</v>
      </c>
      <c r="I62" s="25"/>
    </row>
    <row r="63" spans="1:9" x14ac:dyDescent="0.25">
      <c r="A63" s="22" t="s">
        <v>84</v>
      </c>
      <c r="B63" s="34">
        <v>3</v>
      </c>
      <c r="C63" s="44">
        <v>2</v>
      </c>
      <c r="D63" s="1">
        <v>1</v>
      </c>
      <c r="E63" s="45">
        <v>1</v>
      </c>
      <c r="F63" s="38">
        <f t="shared" si="8"/>
        <v>0.5</v>
      </c>
      <c r="G63" s="2">
        <f t="shared" si="9"/>
        <v>0.5</v>
      </c>
      <c r="H63" s="63">
        <v>13</v>
      </c>
      <c r="I63" s="25"/>
    </row>
    <row r="64" spans="1:9" x14ac:dyDescent="0.25">
      <c r="A64" s="22" t="s">
        <v>53</v>
      </c>
      <c r="B64" s="34">
        <v>14</v>
      </c>
      <c r="C64" s="44">
        <v>16</v>
      </c>
      <c r="D64" s="1">
        <v>2</v>
      </c>
      <c r="E64" s="45">
        <v>14</v>
      </c>
      <c r="F64" s="38">
        <f t="shared" si="8"/>
        <v>0.125</v>
      </c>
      <c r="G64" s="2">
        <f t="shared" si="9"/>
        <v>0.875</v>
      </c>
      <c r="H64" s="63">
        <v>133</v>
      </c>
      <c r="I64" s="25"/>
    </row>
    <row r="65" spans="1:18" x14ac:dyDescent="0.25">
      <c r="A65" s="22" t="s">
        <v>64</v>
      </c>
      <c r="B65" s="34">
        <v>11</v>
      </c>
      <c r="C65" s="44">
        <v>13</v>
      </c>
      <c r="D65" s="1">
        <v>0</v>
      </c>
      <c r="E65" s="45">
        <v>13</v>
      </c>
      <c r="F65" s="38">
        <f t="shared" si="8"/>
        <v>0</v>
      </c>
      <c r="G65" s="2">
        <f t="shared" si="9"/>
        <v>1</v>
      </c>
      <c r="H65" s="63">
        <v>47</v>
      </c>
      <c r="I65" s="25"/>
    </row>
    <row r="66" spans="1:18" x14ac:dyDescent="0.25">
      <c r="A66" s="22" t="s">
        <v>39</v>
      </c>
      <c r="B66" s="34">
        <v>18</v>
      </c>
      <c r="C66" s="44">
        <v>25</v>
      </c>
      <c r="D66" s="1">
        <v>5</v>
      </c>
      <c r="E66" s="45">
        <v>20</v>
      </c>
      <c r="F66" s="38">
        <f t="shared" si="8"/>
        <v>0.2</v>
      </c>
      <c r="G66" s="2">
        <f t="shared" si="9"/>
        <v>0.8</v>
      </c>
      <c r="H66" s="63">
        <v>91</v>
      </c>
      <c r="I66" s="25"/>
    </row>
    <row r="67" spans="1:18" x14ac:dyDescent="0.25">
      <c r="A67" s="22" t="s">
        <v>72</v>
      </c>
      <c r="B67" s="34">
        <v>18</v>
      </c>
      <c r="C67" s="44">
        <v>15</v>
      </c>
      <c r="D67" s="1">
        <v>3</v>
      </c>
      <c r="E67" s="45">
        <v>12</v>
      </c>
      <c r="F67" s="38">
        <f t="shared" si="8"/>
        <v>0.2</v>
      </c>
      <c r="G67" s="2">
        <f t="shared" si="9"/>
        <v>0.8</v>
      </c>
      <c r="H67" s="63">
        <v>71</v>
      </c>
      <c r="I67" s="25"/>
    </row>
    <row r="68" spans="1:18" x14ac:dyDescent="0.25">
      <c r="A68" s="22" t="s">
        <v>32</v>
      </c>
      <c r="B68" s="34">
        <v>14</v>
      </c>
      <c r="C68" s="44">
        <v>14</v>
      </c>
      <c r="D68" s="1">
        <v>2</v>
      </c>
      <c r="E68" s="45">
        <v>12</v>
      </c>
      <c r="F68" s="38">
        <f t="shared" si="8"/>
        <v>0.14285714285714285</v>
      </c>
      <c r="G68" s="2">
        <f t="shared" si="9"/>
        <v>0.8571428571428571</v>
      </c>
      <c r="H68" s="63">
        <v>63</v>
      </c>
      <c r="I68" s="25"/>
    </row>
    <row r="69" spans="1:18" x14ac:dyDescent="0.25">
      <c r="A69" s="22" t="s">
        <v>85</v>
      </c>
      <c r="B69" s="34">
        <v>2</v>
      </c>
      <c r="C69" s="44">
        <v>4</v>
      </c>
      <c r="D69" s="1">
        <v>4</v>
      </c>
      <c r="E69" s="45">
        <v>0</v>
      </c>
      <c r="F69" s="38">
        <f t="shared" si="8"/>
        <v>1</v>
      </c>
      <c r="G69" s="2">
        <f t="shared" si="9"/>
        <v>0</v>
      </c>
      <c r="H69" s="63">
        <v>4</v>
      </c>
      <c r="I69" s="25"/>
    </row>
    <row r="70" spans="1:18" x14ac:dyDescent="0.25">
      <c r="A70" s="22" t="s">
        <v>33</v>
      </c>
      <c r="B70" s="34">
        <v>3</v>
      </c>
      <c r="C70" s="44">
        <v>3</v>
      </c>
      <c r="D70" s="1">
        <v>0</v>
      </c>
      <c r="E70" s="45">
        <v>3</v>
      </c>
      <c r="F70" s="38">
        <f t="shared" si="8"/>
        <v>0</v>
      </c>
      <c r="G70" s="2">
        <f t="shared" si="9"/>
        <v>1</v>
      </c>
      <c r="H70" s="63">
        <v>12</v>
      </c>
      <c r="I70" s="25"/>
    </row>
    <row r="71" spans="1:18" x14ac:dyDescent="0.25">
      <c r="A71" s="22" t="s">
        <v>65</v>
      </c>
      <c r="B71" s="34">
        <v>2</v>
      </c>
      <c r="C71" s="44">
        <v>4</v>
      </c>
      <c r="D71" s="1">
        <v>0</v>
      </c>
      <c r="E71" s="45">
        <v>4</v>
      </c>
      <c r="F71" s="38">
        <f t="shared" si="8"/>
        <v>0</v>
      </c>
      <c r="G71" s="2">
        <f t="shared" si="9"/>
        <v>1</v>
      </c>
      <c r="H71" s="63">
        <v>6</v>
      </c>
      <c r="I71" s="25"/>
    </row>
    <row r="72" spans="1:18" x14ac:dyDescent="0.25">
      <c r="A72" s="26" t="s">
        <v>265</v>
      </c>
      <c r="B72" s="35">
        <f>SUM(B8:B71)</f>
        <v>1917</v>
      </c>
      <c r="C72" s="46">
        <f>SUM(C8:C71)</f>
        <v>2625</v>
      </c>
      <c r="D72" s="24">
        <f>SUM(D8:D71)</f>
        <v>717</v>
      </c>
      <c r="E72" s="47">
        <f>SUM(E8:E71)</f>
        <v>1908</v>
      </c>
      <c r="F72" s="39">
        <f t="shared" si="8"/>
        <v>0.27314285714285713</v>
      </c>
      <c r="G72" s="27">
        <f t="shared" si="9"/>
        <v>0.72685714285714287</v>
      </c>
      <c r="H72" s="24">
        <f>SUM(H8:H71)</f>
        <v>12396</v>
      </c>
    </row>
    <row r="74" spans="1:18" x14ac:dyDescent="0.25">
      <c r="A74" s="14" t="s">
        <v>263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5"/>
      <c r="I75" s="5"/>
      <c r="J75" s="5"/>
      <c r="K75" s="5"/>
      <c r="L75" s="5"/>
      <c r="M75" s="5"/>
      <c r="N75" s="5"/>
      <c r="O75" s="5"/>
      <c r="P75" s="5"/>
      <c r="Q75" s="5"/>
      <c r="R75" s="4"/>
    </row>
    <row r="76" spans="1:18" ht="15" customHeight="1" x14ac:dyDescent="0.25">
      <c r="A76" s="176" t="s">
        <v>276</v>
      </c>
      <c r="B76" s="176"/>
      <c r="C76" s="176"/>
      <c r="D76" s="176"/>
      <c r="E76" s="176"/>
      <c r="F76" s="176"/>
      <c r="G76" s="176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1:18" x14ac:dyDescent="0.25">
      <c r="A77" s="176"/>
      <c r="B77" s="176"/>
      <c r="C77" s="176"/>
      <c r="D77" s="176"/>
      <c r="E77" s="176"/>
      <c r="F77" s="176"/>
      <c r="G77" s="176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23" t="s">
        <v>278</v>
      </c>
    </row>
  </sheetData>
  <sortState ref="A8:G67">
    <sortCondition ref="A8:A67"/>
  </sortState>
  <mergeCells count="4">
    <mergeCell ref="C3:G4"/>
    <mergeCell ref="A75:G75"/>
    <mergeCell ref="A76:G77"/>
    <mergeCell ref="A78:G79"/>
  </mergeCells>
  <pageMargins left="0.7" right="0.7" top="0.75" bottom="0.75" header="0.3" footer="0.3"/>
  <pageSetup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R80"/>
  <sheetViews>
    <sheetView workbookViewId="0"/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279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41" t="s">
        <v>267</v>
      </c>
      <c r="F7" s="36" t="s">
        <v>268</v>
      </c>
      <c r="G7" s="49" t="s">
        <v>269</v>
      </c>
      <c r="H7" s="49" t="s">
        <v>288</v>
      </c>
    </row>
    <row r="8" spans="1:9" x14ac:dyDescent="0.25">
      <c r="A8" s="54" t="s">
        <v>186</v>
      </c>
      <c r="B8" s="55">
        <v>17</v>
      </c>
      <c r="C8" s="55">
        <v>32</v>
      </c>
      <c r="D8" s="55">
        <v>8</v>
      </c>
      <c r="E8" s="55">
        <v>24</v>
      </c>
      <c r="F8" s="37">
        <f t="shared" ref="F8:F9" si="0">D8/C8</f>
        <v>0.25</v>
      </c>
      <c r="G8" s="2">
        <f t="shared" ref="G8:G9" si="1">E8/C8</f>
        <v>0.75</v>
      </c>
      <c r="H8" s="55">
        <v>199</v>
      </c>
      <c r="I8" s="25"/>
    </row>
    <row r="9" spans="1:9" x14ac:dyDescent="0.25">
      <c r="A9" s="54" t="s">
        <v>286</v>
      </c>
      <c r="B9" s="55">
        <v>5</v>
      </c>
      <c r="C9" s="55">
        <v>10</v>
      </c>
      <c r="D9" s="55">
        <v>2</v>
      </c>
      <c r="E9" s="55">
        <v>8</v>
      </c>
      <c r="F9" s="37">
        <f t="shared" si="0"/>
        <v>0.2</v>
      </c>
      <c r="G9" s="2">
        <f t="shared" si="1"/>
        <v>0.8</v>
      </c>
      <c r="H9" s="55">
        <v>36</v>
      </c>
      <c r="I9" s="25"/>
    </row>
    <row r="10" spans="1:9" x14ac:dyDescent="0.25">
      <c r="A10" s="28" t="s">
        <v>129</v>
      </c>
      <c r="B10" s="33">
        <v>29</v>
      </c>
      <c r="C10" s="42">
        <v>46</v>
      </c>
      <c r="D10" s="29">
        <v>8</v>
      </c>
      <c r="E10" s="43">
        <v>38</v>
      </c>
      <c r="F10" s="37">
        <f t="shared" ref="F10:F43" si="2">D10/C10</f>
        <v>0.17391304347826086</v>
      </c>
      <c r="G10" s="2">
        <f t="shared" ref="G10:G43" si="3">E10/C10</f>
        <v>0.82608695652173914</v>
      </c>
      <c r="H10" s="61">
        <v>231</v>
      </c>
      <c r="I10" s="25"/>
    </row>
    <row r="11" spans="1:9" x14ac:dyDescent="0.25">
      <c r="A11" s="22" t="s">
        <v>128</v>
      </c>
      <c r="B11" s="34">
        <v>2</v>
      </c>
      <c r="C11" s="44">
        <v>2</v>
      </c>
      <c r="D11" s="1">
        <v>0</v>
      </c>
      <c r="E11" s="45">
        <v>2</v>
      </c>
      <c r="F11" s="38">
        <f t="shared" si="2"/>
        <v>0</v>
      </c>
      <c r="G11" s="2">
        <f t="shared" si="3"/>
        <v>1</v>
      </c>
      <c r="H11" s="61">
        <v>4</v>
      </c>
      <c r="I11" s="25"/>
    </row>
    <row r="12" spans="1:9" x14ac:dyDescent="0.25">
      <c r="A12" s="22" t="s">
        <v>127</v>
      </c>
      <c r="B12" s="34">
        <v>31</v>
      </c>
      <c r="C12" s="44">
        <v>37</v>
      </c>
      <c r="D12" s="1">
        <v>11</v>
      </c>
      <c r="E12" s="45">
        <v>26</v>
      </c>
      <c r="F12" s="38">
        <f t="shared" si="2"/>
        <v>0.29729729729729731</v>
      </c>
      <c r="G12" s="2">
        <f t="shared" si="3"/>
        <v>0.70270270270270274</v>
      </c>
      <c r="H12" s="61">
        <v>214</v>
      </c>
      <c r="I12" s="25"/>
    </row>
    <row r="13" spans="1:9" x14ac:dyDescent="0.25">
      <c r="A13" s="22" t="s">
        <v>126</v>
      </c>
      <c r="B13" s="34">
        <v>6</v>
      </c>
      <c r="C13" s="44">
        <v>10</v>
      </c>
      <c r="D13" s="1">
        <v>3</v>
      </c>
      <c r="E13" s="45">
        <v>7</v>
      </c>
      <c r="F13" s="38">
        <f t="shared" si="2"/>
        <v>0.3</v>
      </c>
      <c r="G13" s="2">
        <f t="shared" si="3"/>
        <v>0.7</v>
      </c>
      <c r="H13" s="61">
        <v>85</v>
      </c>
      <c r="I13" s="25"/>
    </row>
    <row r="14" spans="1:9" x14ac:dyDescent="0.25">
      <c r="A14" s="22" t="s">
        <v>125</v>
      </c>
      <c r="B14" s="34">
        <v>5</v>
      </c>
      <c r="C14" s="44">
        <v>8</v>
      </c>
      <c r="D14" s="1">
        <v>1</v>
      </c>
      <c r="E14" s="45">
        <v>7</v>
      </c>
      <c r="F14" s="38">
        <f t="shared" si="2"/>
        <v>0.125</v>
      </c>
      <c r="G14" s="2">
        <f t="shared" si="3"/>
        <v>0.875</v>
      </c>
      <c r="H14" s="61">
        <v>43</v>
      </c>
      <c r="I14" s="25"/>
    </row>
    <row r="15" spans="1:9" x14ac:dyDescent="0.25">
      <c r="A15" s="22" t="s">
        <v>124</v>
      </c>
      <c r="B15" s="34">
        <v>36</v>
      </c>
      <c r="C15" s="44">
        <v>49</v>
      </c>
      <c r="D15" s="1">
        <v>6</v>
      </c>
      <c r="E15" s="45">
        <v>43</v>
      </c>
      <c r="F15" s="38">
        <f t="shared" si="2"/>
        <v>0.12244897959183673</v>
      </c>
      <c r="G15" s="2">
        <f t="shared" si="3"/>
        <v>0.87755102040816324</v>
      </c>
      <c r="H15" s="61">
        <v>160</v>
      </c>
      <c r="I15" s="25"/>
    </row>
    <row r="16" spans="1:9" x14ac:dyDescent="0.25">
      <c r="A16" s="22" t="s">
        <v>190</v>
      </c>
      <c r="B16" s="34">
        <v>144</v>
      </c>
      <c r="C16" s="44">
        <v>222</v>
      </c>
      <c r="D16" s="1">
        <v>58</v>
      </c>
      <c r="E16" s="45">
        <v>164</v>
      </c>
      <c r="F16" s="38">
        <f t="shared" si="2"/>
        <v>0.26126126126126126</v>
      </c>
      <c r="G16" s="2">
        <f t="shared" si="3"/>
        <v>0.73873873873873874</v>
      </c>
      <c r="H16" s="61">
        <v>1003</v>
      </c>
      <c r="I16" s="25"/>
    </row>
    <row r="17" spans="1:9" x14ac:dyDescent="0.25">
      <c r="A17" s="22" t="s">
        <v>123</v>
      </c>
      <c r="B17" s="34">
        <v>76</v>
      </c>
      <c r="C17" s="44">
        <v>107</v>
      </c>
      <c r="D17" s="1">
        <v>19</v>
      </c>
      <c r="E17" s="45">
        <v>88</v>
      </c>
      <c r="F17" s="38">
        <f t="shared" si="2"/>
        <v>0.17757009345794392</v>
      </c>
      <c r="G17" s="2">
        <f t="shared" si="3"/>
        <v>0.82242990654205606</v>
      </c>
      <c r="H17" s="61">
        <v>518</v>
      </c>
      <c r="I17" s="25"/>
    </row>
    <row r="18" spans="1:9" x14ac:dyDescent="0.25">
      <c r="A18" s="22" t="s">
        <v>122</v>
      </c>
      <c r="B18" s="34">
        <v>2</v>
      </c>
      <c r="C18" s="44">
        <v>3</v>
      </c>
      <c r="D18" s="1">
        <v>0</v>
      </c>
      <c r="E18" s="45">
        <v>3</v>
      </c>
      <c r="F18" s="38">
        <f t="shared" si="2"/>
        <v>0</v>
      </c>
      <c r="G18" s="2">
        <f t="shared" si="3"/>
        <v>1</v>
      </c>
      <c r="H18" s="61">
        <v>11</v>
      </c>
      <c r="I18" s="25"/>
    </row>
    <row r="19" spans="1:9" x14ac:dyDescent="0.25">
      <c r="A19" s="22" t="s">
        <v>56</v>
      </c>
      <c r="B19" s="34">
        <v>4</v>
      </c>
      <c r="C19" s="44">
        <v>4</v>
      </c>
      <c r="D19" s="1">
        <v>0</v>
      </c>
      <c r="E19" s="45">
        <v>4</v>
      </c>
      <c r="F19" s="38">
        <f t="shared" si="2"/>
        <v>0</v>
      </c>
      <c r="G19" s="2">
        <f t="shared" si="3"/>
        <v>1</v>
      </c>
      <c r="H19" s="61">
        <v>0</v>
      </c>
      <c r="I19" s="25"/>
    </row>
    <row r="20" spans="1:9" x14ac:dyDescent="0.25">
      <c r="A20" s="22" t="s">
        <v>121</v>
      </c>
      <c r="B20" s="34">
        <v>2</v>
      </c>
      <c r="C20" s="44">
        <v>1</v>
      </c>
      <c r="D20" s="1">
        <v>1</v>
      </c>
      <c r="E20" s="45">
        <v>0</v>
      </c>
      <c r="F20" s="38">
        <f t="shared" si="2"/>
        <v>1</v>
      </c>
      <c r="G20" s="2">
        <f t="shared" si="3"/>
        <v>0</v>
      </c>
      <c r="H20" s="61">
        <v>15</v>
      </c>
      <c r="I20" s="25"/>
    </row>
    <row r="21" spans="1:9" x14ac:dyDescent="0.25">
      <c r="A21" s="22" t="s">
        <v>120</v>
      </c>
      <c r="B21" s="34">
        <v>4</v>
      </c>
      <c r="C21" s="44">
        <v>5</v>
      </c>
      <c r="D21" s="1">
        <v>2</v>
      </c>
      <c r="E21" s="45">
        <v>3</v>
      </c>
      <c r="F21" s="38">
        <f t="shared" si="2"/>
        <v>0.4</v>
      </c>
      <c r="G21" s="2">
        <f t="shared" si="3"/>
        <v>0.6</v>
      </c>
      <c r="H21" s="61">
        <v>12</v>
      </c>
      <c r="I21" s="25"/>
    </row>
    <row r="22" spans="1:9" x14ac:dyDescent="0.25">
      <c r="A22" s="22" t="s">
        <v>119</v>
      </c>
      <c r="B22" s="34">
        <v>10</v>
      </c>
      <c r="C22" s="44">
        <v>10</v>
      </c>
      <c r="D22" s="1">
        <v>3</v>
      </c>
      <c r="E22" s="45">
        <v>7</v>
      </c>
      <c r="F22" s="38">
        <f t="shared" si="2"/>
        <v>0.3</v>
      </c>
      <c r="G22" s="2">
        <f t="shared" si="3"/>
        <v>0.7</v>
      </c>
      <c r="H22" s="61">
        <v>76</v>
      </c>
      <c r="I22" s="25"/>
    </row>
    <row r="23" spans="1:9" x14ac:dyDescent="0.25">
      <c r="A23" s="22" t="s">
        <v>118</v>
      </c>
      <c r="B23" s="34">
        <v>9</v>
      </c>
      <c r="C23" s="44">
        <v>15</v>
      </c>
      <c r="D23" s="1">
        <v>4</v>
      </c>
      <c r="E23" s="45">
        <v>11</v>
      </c>
      <c r="F23" s="38">
        <f t="shared" si="2"/>
        <v>0.26666666666666666</v>
      </c>
      <c r="G23" s="2">
        <f t="shared" si="3"/>
        <v>0.73333333333333328</v>
      </c>
      <c r="H23" s="61">
        <v>30</v>
      </c>
      <c r="I23" s="25"/>
    </row>
    <row r="24" spans="1:9" x14ac:dyDescent="0.25">
      <c r="A24" s="22" t="s">
        <v>230</v>
      </c>
      <c r="B24" s="34">
        <v>249</v>
      </c>
      <c r="C24" s="44">
        <v>392</v>
      </c>
      <c r="D24" s="1">
        <v>69</v>
      </c>
      <c r="E24" s="45">
        <v>323</v>
      </c>
      <c r="F24" s="38">
        <f t="shared" si="2"/>
        <v>0.17602040816326531</v>
      </c>
      <c r="G24" s="2">
        <f t="shared" si="3"/>
        <v>0.82397959183673475</v>
      </c>
      <c r="H24" s="61">
        <v>1760</v>
      </c>
      <c r="I24" s="25"/>
    </row>
    <row r="25" spans="1:9" x14ac:dyDescent="0.25">
      <c r="A25" s="22" t="s">
        <v>75</v>
      </c>
      <c r="B25" s="34">
        <v>4</v>
      </c>
      <c r="C25" s="44">
        <v>2</v>
      </c>
      <c r="D25" s="1">
        <v>0</v>
      </c>
      <c r="E25" s="45">
        <v>2</v>
      </c>
      <c r="F25" s="38">
        <f t="shared" si="2"/>
        <v>0</v>
      </c>
      <c r="G25" s="2">
        <f t="shared" si="3"/>
        <v>1</v>
      </c>
      <c r="H25" s="61">
        <v>47</v>
      </c>
      <c r="I25" s="25"/>
    </row>
    <row r="26" spans="1:9" x14ac:dyDescent="0.25">
      <c r="A26" s="22" t="s">
        <v>117</v>
      </c>
      <c r="B26" s="34">
        <v>6</v>
      </c>
      <c r="C26" s="44">
        <v>15</v>
      </c>
      <c r="D26" s="1">
        <v>3</v>
      </c>
      <c r="E26" s="45">
        <v>12</v>
      </c>
      <c r="F26" s="38">
        <f t="shared" si="2"/>
        <v>0.2</v>
      </c>
      <c r="G26" s="2">
        <f t="shared" si="3"/>
        <v>0.8</v>
      </c>
      <c r="H26" s="61">
        <v>9</v>
      </c>
      <c r="I26" s="25"/>
    </row>
    <row r="27" spans="1:9" x14ac:dyDescent="0.25">
      <c r="A27" s="22" t="s">
        <v>116</v>
      </c>
      <c r="B27" s="34">
        <v>6</v>
      </c>
      <c r="C27" s="44">
        <v>5</v>
      </c>
      <c r="D27" s="1">
        <v>0</v>
      </c>
      <c r="E27" s="45">
        <v>5</v>
      </c>
      <c r="F27" s="38">
        <f t="shared" si="2"/>
        <v>0</v>
      </c>
      <c r="G27" s="2">
        <f t="shared" si="3"/>
        <v>1</v>
      </c>
      <c r="H27" s="61">
        <v>60</v>
      </c>
      <c r="I27" s="25"/>
    </row>
    <row r="28" spans="1:9" x14ac:dyDescent="0.25">
      <c r="A28" s="22" t="s">
        <v>76</v>
      </c>
      <c r="B28" s="34">
        <v>15</v>
      </c>
      <c r="C28" s="44">
        <v>28</v>
      </c>
      <c r="D28" s="1">
        <v>5</v>
      </c>
      <c r="E28" s="45">
        <v>23</v>
      </c>
      <c r="F28" s="38">
        <f t="shared" si="2"/>
        <v>0.17857142857142858</v>
      </c>
      <c r="G28" s="2">
        <f t="shared" si="3"/>
        <v>0.8214285714285714</v>
      </c>
      <c r="H28" s="61">
        <v>219</v>
      </c>
      <c r="I28" s="25"/>
    </row>
    <row r="29" spans="1:9" x14ac:dyDescent="0.25">
      <c r="A29" s="22" t="s">
        <v>115</v>
      </c>
      <c r="B29" s="34">
        <v>7</v>
      </c>
      <c r="C29" s="44">
        <v>14</v>
      </c>
      <c r="D29" s="1">
        <v>7</v>
      </c>
      <c r="E29" s="45">
        <v>7</v>
      </c>
      <c r="F29" s="38">
        <f t="shared" si="2"/>
        <v>0.5</v>
      </c>
      <c r="G29" s="2">
        <f t="shared" si="3"/>
        <v>0.5</v>
      </c>
      <c r="H29" s="61">
        <v>28</v>
      </c>
      <c r="I29" s="25"/>
    </row>
    <row r="30" spans="1:9" x14ac:dyDescent="0.25">
      <c r="A30" s="22" t="s">
        <v>114</v>
      </c>
      <c r="B30" s="34">
        <v>19</v>
      </c>
      <c r="C30" s="44">
        <v>33</v>
      </c>
      <c r="D30" s="1">
        <v>7</v>
      </c>
      <c r="E30" s="45">
        <v>26</v>
      </c>
      <c r="F30" s="38">
        <f t="shared" si="2"/>
        <v>0.21212121212121213</v>
      </c>
      <c r="G30" s="2">
        <f t="shared" si="3"/>
        <v>0.78787878787878785</v>
      </c>
      <c r="H30" s="61">
        <v>174</v>
      </c>
      <c r="I30" s="25"/>
    </row>
    <row r="31" spans="1:9" x14ac:dyDescent="0.25">
      <c r="A31" s="22" t="s">
        <v>30</v>
      </c>
      <c r="B31" s="34">
        <v>15</v>
      </c>
      <c r="C31" s="44">
        <v>17</v>
      </c>
      <c r="D31" s="1">
        <v>4</v>
      </c>
      <c r="E31" s="45">
        <v>13</v>
      </c>
      <c r="F31" s="38">
        <f t="shared" si="2"/>
        <v>0.23529411764705882</v>
      </c>
      <c r="G31" s="2">
        <f t="shared" si="3"/>
        <v>0.76470588235294112</v>
      </c>
      <c r="H31" s="61">
        <v>135</v>
      </c>
      <c r="I31" s="25"/>
    </row>
    <row r="32" spans="1:9" x14ac:dyDescent="0.25">
      <c r="A32" s="22" t="s">
        <v>113</v>
      </c>
      <c r="B32" s="34">
        <v>5</v>
      </c>
      <c r="C32" s="44">
        <v>8</v>
      </c>
      <c r="D32" s="1">
        <v>0</v>
      </c>
      <c r="E32" s="45">
        <v>8</v>
      </c>
      <c r="F32" s="38">
        <f t="shared" si="2"/>
        <v>0</v>
      </c>
      <c r="G32" s="2">
        <f t="shared" si="3"/>
        <v>1</v>
      </c>
      <c r="H32" s="61">
        <v>10</v>
      </c>
      <c r="I32" s="25"/>
    </row>
    <row r="33" spans="1:9" x14ac:dyDescent="0.25">
      <c r="A33" s="22" t="s">
        <v>280</v>
      </c>
      <c r="B33" s="34">
        <v>18</v>
      </c>
      <c r="C33" s="44">
        <v>26</v>
      </c>
      <c r="D33" s="1">
        <v>4</v>
      </c>
      <c r="E33" s="45">
        <v>22</v>
      </c>
      <c r="F33" s="38">
        <f t="shared" si="2"/>
        <v>0.15384615384615385</v>
      </c>
      <c r="G33" s="2">
        <f t="shared" si="3"/>
        <v>0.84615384615384615</v>
      </c>
      <c r="H33" s="61">
        <v>1331</v>
      </c>
      <c r="I33" s="25"/>
    </row>
    <row r="34" spans="1:9" x14ac:dyDescent="0.25">
      <c r="A34" s="22" t="s">
        <v>57</v>
      </c>
      <c r="B34" s="34">
        <v>13</v>
      </c>
      <c r="C34" s="44">
        <v>17</v>
      </c>
      <c r="D34" s="1">
        <v>4</v>
      </c>
      <c r="E34" s="45">
        <v>13</v>
      </c>
      <c r="F34" s="38">
        <f t="shared" si="2"/>
        <v>0.23529411764705882</v>
      </c>
      <c r="G34" s="2">
        <f t="shared" si="3"/>
        <v>0.76470588235294112</v>
      </c>
      <c r="H34" s="61">
        <v>17</v>
      </c>
      <c r="I34" s="25"/>
    </row>
    <row r="35" spans="1:9" x14ac:dyDescent="0.25">
      <c r="A35" s="22" t="s">
        <v>287</v>
      </c>
      <c r="B35" s="34">
        <v>106</v>
      </c>
      <c r="C35" s="44">
        <v>160</v>
      </c>
      <c r="D35" s="1">
        <v>29</v>
      </c>
      <c r="E35" s="45">
        <v>131</v>
      </c>
      <c r="F35" s="38">
        <f t="shared" si="2"/>
        <v>0.18124999999999999</v>
      </c>
      <c r="G35" s="2">
        <f t="shared" si="3"/>
        <v>0.81874999999999998</v>
      </c>
      <c r="H35" s="61">
        <v>569</v>
      </c>
      <c r="I35" s="25"/>
    </row>
    <row r="36" spans="1:9" x14ac:dyDescent="0.25">
      <c r="A36" s="22" t="s">
        <v>112</v>
      </c>
      <c r="B36" s="34">
        <v>13</v>
      </c>
      <c r="C36" s="44">
        <v>27</v>
      </c>
      <c r="D36" s="1">
        <v>5</v>
      </c>
      <c r="E36" s="45">
        <v>22</v>
      </c>
      <c r="F36" s="38">
        <f t="shared" si="2"/>
        <v>0.18518518518518517</v>
      </c>
      <c r="G36" s="2">
        <f t="shared" si="3"/>
        <v>0.81481481481481477</v>
      </c>
      <c r="H36" s="61">
        <v>70</v>
      </c>
      <c r="I36" s="25"/>
    </row>
    <row r="37" spans="1:9" x14ac:dyDescent="0.25">
      <c r="A37" s="22" t="s">
        <v>111</v>
      </c>
      <c r="B37" s="34">
        <v>1</v>
      </c>
      <c r="C37" s="44">
        <v>1</v>
      </c>
      <c r="D37" s="1">
        <v>0</v>
      </c>
      <c r="E37" s="45">
        <v>1</v>
      </c>
      <c r="F37" s="38">
        <f t="shared" si="2"/>
        <v>0</v>
      </c>
      <c r="G37" s="2">
        <f t="shared" si="3"/>
        <v>1</v>
      </c>
      <c r="H37" s="61">
        <v>0</v>
      </c>
      <c r="I37" s="25"/>
    </row>
    <row r="38" spans="1:9" x14ac:dyDescent="0.25">
      <c r="A38" s="22" t="s">
        <v>110</v>
      </c>
      <c r="B38" s="34">
        <v>28</v>
      </c>
      <c r="C38" s="44">
        <v>52</v>
      </c>
      <c r="D38" s="1">
        <v>20</v>
      </c>
      <c r="E38" s="45">
        <v>32</v>
      </c>
      <c r="F38" s="38">
        <f t="shared" si="2"/>
        <v>0.38461538461538464</v>
      </c>
      <c r="G38" s="2">
        <f t="shared" si="3"/>
        <v>0.61538461538461542</v>
      </c>
      <c r="H38" s="61">
        <v>217</v>
      </c>
      <c r="I38" s="25"/>
    </row>
    <row r="39" spans="1:9" x14ac:dyDescent="0.25">
      <c r="A39" s="22" t="s">
        <v>109</v>
      </c>
      <c r="B39" s="34">
        <v>24</v>
      </c>
      <c r="C39" s="44">
        <v>38</v>
      </c>
      <c r="D39" s="1">
        <v>7</v>
      </c>
      <c r="E39" s="45">
        <v>31</v>
      </c>
      <c r="F39" s="38">
        <f t="shared" si="2"/>
        <v>0.18421052631578946</v>
      </c>
      <c r="G39" s="2">
        <f t="shared" si="3"/>
        <v>0.81578947368421051</v>
      </c>
      <c r="H39" s="61">
        <v>119</v>
      </c>
      <c r="I39" s="25"/>
    </row>
    <row r="40" spans="1:9" x14ac:dyDescent="0.25">
      <c r="A40" s="22" t="s">
        <v>108</v>
      </c>
      <c r="B40" s="34">
        <v>7</v>
      </c>
      <c r="C40" s="44">
        <v>7</v>
      </c>
      <c r="D40" s="1">
        <v>3</v>
      </c>
      <c r="E40" s="45">
        <v>4</v>
      </c>
      <c r="F40" s="38">
        <f t="shared" si="2"/>
        <v>0.42857142857142855</v>
      </c>
      <c r="G40" s="2">
        <f t="shared" si="3"/>
        <v>0.5714285714285714</v>
      </c>
      <c r="H40" s="61">
        <v>40</v>
      </c>
      <c r="I40" s="25"/>
    </row>
    <row r="41" spans="1:9" x14ac:dyDescent="0.25">
      <c r="A41" s="22" t="s">
        <v>80</v>
      </c>
      <c r="B41" s="34">
        <v>8</v>
      </c>
      <c r="C41" s="44">
        <v>18</v>
      </c>
      <c r="D41" s="1">
        <v>7</v>
      </c>
      <c r="E41" s="45">
        <v>11</v>
      </c>
      <c r="F41" s="38">
        <f t="shared" si="2"/>
        <v>0.3888888888888889</v>
      </c>
      <c r="G41" s="2">
        <f t="shared" si="3"/>
        <v>0.61111111111111116</v>
      </c>
      <c r="H41" s="61">
        <v>137</v>
      </c>
      <c r="I41" s="25"/>
    </row>
    <row r="42" spans="1:9" x14ac:dyDescent="0.25">
      <c r="A42" s="22" t="s">
        <v>107</v>
      </c>
      <c r="B42" s="34">
        <v>17</v>
      </c>
      <c r="C42" s="44">
        <v>38</v>
      </c>
      <c r="D42" s="1">
        <v>13</v>
      </c>
      <c r="E42" s="45">
        <v>25</v>
      </c>
      <c r="F42" s="38">
        <f t="shared" si="2"/>
        <v>0.34210526315789475</v>
      </c>
      <c r="G42" s="2">
        <f t="shared" si="3"/>
        <v>0.65789473684210531</v>
      </c>
      <c r="H42" s="61">
        <v>216</v>
      </c>
      <c r="I42" s="25"/>
    </row>
    <row r="43" spans="1:9" x14ac:dyDescent="0.25">
      <c r="A43" s="22" t="s">
        <v>229</v>
      </c>
      <c r="B43" s="34">
        <v>233</v>
      </c>
      <c r="C43" s="44">
        <v>358</v>
      </c>
      <c r="D43" s="1">
        <v>73</v>
      </c>
      <c r="E43" s="45">
        <v>285</v>
      </c>
      <c r="F43" s="38">
        <f t="shared" si="2"/>
        <v>0.20391061452513967</v>
      </c>
      <c r="G43" s="2">
        <f t="shared" si="3"/>
        <v>0.7960893854748603</v>
      </c>
      <c r="H43" s="61">
        <v>901</v>
      </c>
      <c r="I43" s="25"/>
    </row>
    <row r="44" spans="1:9" x14ac:dyDescent="0.25">
      <c r="A44" s="22" t="s">
        <v>106</v>
      </c>
      <c r="B44" s="34">
        <v>87</v>
      </c>
      <c r="C44" s="44">
        <v>143</v>
      </c>
      <c r="D44" s="1">
        <v>40</v>
      </c>
      <c r="E44" s="45">
        <v>103</v>
      </c>
      <c r="F44" s="38">
        <f t="shared" ref="F44:F61" si="4">D44/C44</f>
        <v>0.27972027972027974</v>
      </c>
      <c r="G44" s="2">
        <f t="shared" ref="G44:G61" si="5">E44/C44</f>
        <v>0.72027972027972031</v>
      </c>
      <c r="H44" s="61">
        <v>560</v>
      </c>
      <c r="I44" s="25"/>
    </row>
    <row r="45" spans="1:9" x14ac:dyDescent="0.25">
      <c r="A45" s="22" t="s">
        <v>27</v>
      </c>
      <c r="B45" s="34">
        <v>174</v>
      </c>
      <c r="C45" s="44">
        <v>233</v>
      </c>
      <c r="D45" s="1">
        <v>49</v>
      </c>
      <c r="E45" s="45">
        <v>184</v>
      </c>
      <c r="F45" s="38">
        <f t="shared" si="4"/>
        <v>0.21030042918454936</v>
      </c>
      <c r="G45" s="2">
        <f t="shared" si="5"/>
        <v>0.78969957081545061</v>
      </c>
      <c r="H45" s="61">
        <v>37</v>
      </c>
      <c r="I45" s="25"/>
    </row>
    <row r="46" spans="1:9" x14ac:dyDescent="0.25">
      <c r="A46" s="22" t="s">
        <v>31</v>
      </c>
      <c r="B46" s="34">
        <v>32</v>
      </c>
      <c r="C46" s="44">
        <v>34</v>
      </c>
      <c r="D46" s="1">
        <v>15</v>
      </c>
      <c r="E46" s="45">
        <v>19</v>
      </c>
      <c r="F46" s="38">
        <f t="shared" si="4"/>
        <v>0.44117647058823528</v>
      </c>
      <c r="G46" s="2">
        <f t="shared" si="5"/>
        <v>0.55882352941176472</v>
      </c>
      <c r="H46" s="61">
        <v>128</v>
      </c>
      <c r="I46" s="25"/>
    </row>
    <row r="47" spans="1:9" x14ac:dyDescent="0.25">
      <c r="A47" s="22" t="s">
        <v>105</v>
      </c>
      <c r="B47" s="34">
        <v>59</v>
      </c>
      <c r="C47" s="44">
        <v>100</v>
      </c>
      <c r="D47" s="1">
        <v>32</v>
      </c>
      <c r="E47" s="45">
        <v>68</v>
      </c>
      <c r="F47" s="38">
        <f t="shared" si="4"/>
        <v>0.32</v>
      </c>
      <c r="G47" s="2">
        <f t="shared" si="5"/>
        <v>0.68</v>
      </c>
      <c r="H47" s="61">
        <v>573</v>
      </c>
      <c r="I47" s="25"/>
    </row>
    <row r="48" spans="1:9" x14ac:dyDescent="0.25">
      <c r="A48" s="22" t="s">
        <v>104</v>
      </c>
      <c r="B48" s="34">
        <v>2</v>
      </c>
      <c r="C48" s="44">
        <v>4</v>
      </c>
      <c r="D48" s="1">
        <v>1</v>
      </c>
      <c r="E48" s="45">
        <v>3</v>
      </c>
      <c r="F48" s="38">
        <f t="shared" si="4"/>
        <v>0.25</v>
      </c>
      <c r="G48" s="2">
        <f t="shared" si="5"/>
        <v>0.75</v>
      </c>
      <c r="H48" s="61">
        <v>12</v>
      </c>
      <c r="I48" s="25"/>
    </row>
    <row r="49" spans="1:9" x14ac:dyDescent="0.25">
      <c r="A49" s="22" t="s">
        <v>103</v>
      </c>
      <c r="B49" s="34">
        <v>7</v>
      </c>
      <c r="C49" s="44">
        <v>17</v>
      </c>
      <c r="D49" s="1">
        <v>1</v>
      </c>
      <c r="E49" s="45">
        <v>16</v>
      </c>
      <c r="F49" s="38">
        <f t="shared" si="4"/>
        <v>5.8823529411764705E-2</v>
      </c>
      <c r="G49" s="2">
        <f t="shared" si="5"/>
        <v>0.94117647058823528</v>
      </c>
      <c r="H49" s="61">
        <v>61</v>
      </c>
      <c r="I49" s="25"/>
    </row>
    <row r="50" spans="1:9" x14ac:dyDescent="0.25">
      <c r="A50" s="22" t="s">
        <v>102</v>
      </c>
      <c r="B50" s="34">
        <v>4</v>
      </c>
      <c r="C50" s="44">
        <v>6</v>
      </c>
      <c r="D50" s="1">
        <v>2</v>
      </c>
      <c r="E50" s="45">
        <v>4</v>
      </c>
      <c r="F50" s="38">
        <f t="shared" si="4"/>
        <v>0.33333333333333331</v>
      </c>
      <c r="G50" s="2">
        <f t="shared" si="5"/>
        <v>0.66666666666666663</v>
      </c>
      <c r="H50" s="61">
        <v>29</v>
      </c>
      <c r="I50" s="25"/>
    </row>
    <row r="51" spans="1:9" x14ac:dyDescent="0.25">
      <c r="A51" s="22" t="s">
        <v>28</v>
      </c>
      <c r="B51" s="34">
        <v>18</v>
      </c>
      <c r="C51" s="44">
        <v>27</v>
      </c>
      <c r="D51" s="1">
        <v>6</v>
      </c>
      <c r="E51" s="45">
        <v>21</v>
      </c>
      <c r="F51" s="38">
        <f t="shared" si="4"/>
        <v>0.22222222222222221</v>
      </c>
      <c r="G51" s="2">
        <f t="shared" si="5"/>
        <v>0.77777777777777779</v>
      </c>
      <c r="H51" s="61">
        <v>132</v>
      </c>
      <c r="I51" s="25"/>
    </row>
    <row r="52" spans="1:9" x14ac:dyDescent="0.25">
      <c r="A52" s="22" t="s">
        <v>101</v>
      </c>
      <c r="B52" s="34">
        <v>17</v>
      </c>
      <c r="C52" s="44">
        <v>33</v>
      </c>
      <c r="D52" s="1">
        <v>3</v>
      </c>
      <c r="E52" s="45">
        <v>30</v>
      </c>
      <c r="F52" s="38">
        <f t="shared" si="4"/>
        <v>9.0909090909090912E-2</v>
      </c>
      <c r="G52" s="2">
        <f t="shared" si="5"/>
        <v>0.90909090909090906</v>
      </c>
      <c r="H52" s="61">
        <v>86</v>
      </c>
      <c r="I52" s="25"/>
    </row>
    <row r="53" spans="1:9" x14ac:dyDescent="0.25">
      <c r="A53" s="22" t="s">
        <v>100</v>
      </c>
      <c r="B53" s="34">
        <v>3</v>
      </c>
      <c r="C53" s="44">
        <v>11</v>
      </c>
      <c r="D53" s="1">
        <v>1</v>
      </c>
      <c r="E53" s="45">
        <v>10</v>
      </c>
      <c r="F53" s="38">
        <f t="shared" si="4"/>
        <v>9.0909090909090912E-2</v>
      </c>
      <c r="G53" s="2">
        <f t="shared" si="5"/>
        <v>0.90909090909090906</v>
      </c>
      <c r="H53" s="61">
        <v>28</v>
      </c>
      <c r="I53" s="25"/>
    </row>
    <row r="54" spans="1:9" x14ac:dyDescent="0.25">
      <c r="A54" s="22" t="s">
        <v>99</v>
      </c>
      <c r="B54" s="34">
        <v>10</v>
      </c>
      <c r="C54" s="44">
        <v>12</v>
      </c>
      <c r="D54" s="1">
        <v>2</v>
      </c>
      <c r="E54" s="45">
        <v>10</v>
      </c>
      <c r="F54" s="38">
        <f t="shared" si="4"/>
        <v>0.16666666666666666</v>
      </c>
      <c r="G54" s="2">
        <f t="shared" si="5"/>
        <v>0.83333333333333337</v>
      </c>
      <c r="H54" s="61">
        <v>28</v>
      </c>
      <c r="I54" s="25"/>
    </row>
    <row r="55" spans="1:9" x14ac:dyDescent="0.25">
      <c r="A55" s="22" t="s">
        <v>98</v>
      </c>
      <c r="B55" s="34">
        <v>31</v>
      </c>
      <c r="C55" s="44">
        <v>45</v>
      </c>
      <c r="D55" s="1">
        <v>11</v>
      </c>
      <c r="E55" s="45">
        <v>34</v>
      </c>
      <c r="F55" s="38">
        <f t="shared" si="4"/>
        <v>0.24444444444444444</v>
      </c>
      <c r="G55" s="2">
        <f t="shared" si="5"/>
        <v>0.75555555555555554</v>
      </c>
      <c r="H55" s="61">
        <v>151</v>
      </c>
      <c r="I55" s="25"/>
    </row>
    <row r="56" spans="1:9" x14ac:dyDescent="0.25">
      <c r="A56" s="22" t="s">
        <v>97</v>
      </c>
      <c r="B56" s="34">
        <v>32</v>
      </c>
      <c r="C56" s="44">
        <v>58</v>
      </c>
      <c r="D56" s="1">
        <v>16</v>
      </c>
      <c r="E56" s="45">
        <v>42</v>
      </c>
      <c r="F56" s="38">
        <f t="shared" si="4"/>
        <v>0.27586206896551724</v>
      </c>
      <c r="G56" s="2">
        <f t="shared" si="5"/>
        <v>0.72413793103448276</v>
      </c>
      <c r="H56" s="61">
        <v>202</v>
      </c>
      <c r="I56" s="25"/>
    </row>
    <row r="57" spans="1:9" x14ac:dyDescent="0.25">
      <c r="A57" s="22" t="s">
        <v>96</v>
      </c>
      <c r="B57" s="34">
        <v>0</v>
      </c>
      <c r="C57" s="44">
        <v>0</v>
      </c>
      <c r="D57" s="1">
        <v>0</v>
      </c>
      <c r="E57" s="45">
        <v>0</v>
      </c>
      <c r="F57" s="38">
        <v>0</v>
      </c>
      <c r="G57" s="2">
        <v>0</v>
      </c>
      <c r="H57" s="61">
        <v>136</v>
      </c>
      <c r="I57" s="25"/>
    </row>
    <row r="58" spans="1:9" x14ac:dyDescent="0.25">
      <c r="A58" s="22" t="s">
        <v>95</v>
      </c>
      <c r="B58" s="34">
        <v>12</v>
      </c>
      <c r="C58" s="44">
        <v>20</v>
      </c>
      <c r="D58" s="1">
        <v>4</v>
      </c>
      <c r="E58" s="45">
        <v>16</v>
      </c>
      <c r="F58" s="38">
        <f t="shared" si="4"/>
        <v>0.2</v>
      </c>
      <c r="G58" s="2">
        <f t="shared" si="5"/>
        <v>0.8</v>
      </c>
      <c r="H58" s="61">
        <v>35</v>
      </c>
      <c r="I58" s="25"/>
    </row>
    <row r="59" spans="1:9" x14ac:dyDescent="0.25">
      <c r="A59" s="22" t="s">
        <v>94</v>
      </c>
      <c r="B59" s="34">
        <v>59</v>
      </c>
      <c r="C59" s="44">
        <v>71</v>
      </c>
      <c r="D59" s="1">
        <v>15</v>
      </c>
      <c r="E59" s="45">
        <v>56</v>
      </c>
      <c r="F59" s="38">
        <f t="shared" si="4"/>
        <v>0.21126760563380281</v>
      </c>
      <c r="G59" s="2">
        <f t="shared" si="5"/>
        <v>0.78873239436619713</v>
      </c>
      <c r="H59" s="61">
        <v>363</v>
      </c>
      <c r="I59" s="25"/>
    </row>
    <row r="60" spans="1:9" x14ac:dyDescent="0.25">
      <c r="A60" s="22" t="s">
        <v>93</v>
      </c>
      <c r="B60" s="34">
        <v>64</v>
      </c>
      <c r="C60" s="44">
        <v>102</v>
      </c>
      <c r="D60" s="1">
        <v>20</v>
      </c>
      <c r="E60" s="45">
        <v>82</v>
      </c>
      <c r="F60" s="38">
        <f t="shared" si="4"/>
        <v>0.19607843137254902</v>
      </c>
      <c r="G60" s="2">
        <f t="shared" si="5"/>
        <v>0.80392156862745101</v>
      </c>
      <c r="H60" s="61">
        <v>565</v>
      </c>
      <c r="I60" s="25"/>
    </row>
    <row r="61" spans="1:9" x14ac:dyDescent="0.25">
      <c r="A61" s="22" t="s">
        <v>83</v>
      </c>
      <c r="B61" s="34">
        <v>2</v>
      </c>
      <c r="C61" s="44">
        <v>2</v>
      </c>
      <c r="D61" s="1">
        <v>0</v>
      </c>
      <c r="E61" s="45">
        <v>2</v>
      </c>
      <c r="F61" s="38">
        <f t="shared" si="4"/>
        <v>0</v>
      </c>
      <c r="G61" s="2">
        <f t="shared" si="5"/>
        <v>1</v>
      </c>
      <c r="H61" s="61">
        <v>2</v>
      </c>
      <c r="I61" s="25"/>
    </row>
    <row r="62" spans="1:9" x14ac:dyDescent="0.25">
      <c r="A62" s="22" t="s">
        <v>92</v>
      </c>
      <c r="B62" s="34">
        <v>25</v>
      </c>
      <c r="C62" s="44">
        <v>58</v>
      </c>
      <c r="D62" s="1">
        <v>9</v>
      </c>
      <c r="E62" s="45">
        <v>49</v>
      </c>
      <c r="F62" s="38">
        <v>0</v>
      </c>
      <c r="G62" s="2">
        <v>0</v>
      </c>
      <c r="H62" s="61">
        <v>147</v>
      </c>
      <c r="I62" s="25"/>
    </row>
    <row r="63" spans="1:9" x14ac:dyDescent="0.25">
      <c r="A63" s="22" t="s">
        <v>91</v>
      </c>
      <c r="B63" s="34">
        <v>2</v>
      </c>
      <c r="C63" s="44">
        <v>6</v>
      </c>
      <c r="D63" s="1">
        <v>2</v>
      </c>
      <c r="E63" s="45">
        <v>4</v>
      </c>
      <c r="F63" s="38">
        <f t="shared" ref="F63:F72" si="6">D63/C63</f>
        <v>0.33333333333333331</v>
      </c>
      <c r="G63" s="2">
        <f t="shared" ref="G63:G72" si="7">E63/C63</f>
        <v>0.66666666666666663</v>
      </c>
      <c r="H63" s="61">
        <v>13</v>
      </c>
      <c r="I63" s="25"/>
    </row>
    <row r="64" spans="1:9" x14ac:dyDescent="0.25">
      <c r="A64" s="22" t="s">
        <v>53</v>
      </c>
      <c r="B64" s="34">
        <v>3</v>
      </c>
      <c r="C64" s="44">
        <v>6</v>
      </c>
      <c r="D64" s="1">
        <v>2</v>
      </c>
      <c r="E64" s="45">
        <v>4</v>
      </c>
      <c r="F64" s="38">
        <f t="shared" si="6"/>
        <v>0.33333333333333331</v>
      </c>
      <c r="G64" s="2">
        <f t="shared" si="7"/>
        <v>0.66666666666666663</v>
      </c>
      <c r="H64" s="61">
        <v>126</v>
      </c>
      <c r="I64" s="25"/>
    </row>
    <row r="65" spans="1:18" x14ac:dyDescent="0.25">
      <c r="A65" s="22" t="s">
        <v>90</v>
      </c>
      <c r="B65" s="34">
        <v>14</v>
      </c>
      <c r="C65" s="44">
        <v>17</v>
      </c>
      <c r="D65" s="1">
        <v>2</v>
      </c>
      <c r="E65" s="45">
        <v>15</v>
      </c>
      <c r="F65" s="38">
        <f t="shared" si="6"/>
        <v>0.11764705882352941</v>
      </c>
      <c r="G65" s="2">
        <f t="shared" si="7"/>
        <v>0.88235294117647056</v>
      </c>
      <c r="H65" s="61">
        <v>41</v>
      </c>
      <c r="I65" s="25"/>
    </row>
    <row r="66" spans="1:18" x14ac:dyDescent="0.25">
      <c r="A66" s="22" t="s">
        <v>89</v>
      </c>
      <c r="B66" s="34">
        <v>20</v>
      </c>
      <c r="C66" s="44">
        <v>32</v>
      </c>
      <c r="D66" s="1">
        <v>4</v>
      </c>
      <c r="E66" s="45">
        <v>28</v>
      </c>
      <c r="F66" s="38">
        <f t="shared" si="6"/>
        <v>0.125</v>
      </c>
      <c r="G66" s="2">
        <f t="shared" si="7"/>
        <v>0.875</v>
      </c>
      <c r="H66" s="61">
        <v>89</v>
      </c>
      <c r="I66" s="25"/>
    </row>
    <row r="67" spans="1:18" x14ac:dyDescent="0.25">
      <c r="A67" s="22" t="s">
        <v>88</v>
      </c>
      <c r="B67" s="34">
        <v>13</v>
      </c>
      <c r="C67" s="44">
        <v>20</v>
      </c>
      <c r="D67" s="1">
        <v>7</v>
      </c>
      <c r="E67" s="45">
        <v>13</v>
      </c>
      <c r="F67" s="38">
        <f t="shared" si="6"/>
        <v>0.35</v>
      </c>
      <c r="G67" s="2">
        <f t="shared" si="7"/>
        <v>0.65</v>
      </c>
      <c r="H67" s="61">
        <v>75</v>
      </c>
      <c r="I67" s="25"/>
    </row>
    <row r="68" spans="1:18" x14ac:dyDescent="0.25">
      <c r="A68" s="22" t="s">
        <v>87</v>
      </c>
      <c r="B68" s="34">
        <v>9</v>
      </c>
      <c r="C68" s="44">
        <v>12</v>
      </c>
      <c r="D68" s="1">
        <v>3</v>
      </c>
      <c r="E68" s="45">
        <v>9</v>
      </c>
      <c r="F68" s="38">
        <f t="shared" si="6"/>
        <v>0.25</v>
      </c>
      <c r="G68" s="2">
        <f t="shared" si="7"/>
        <v>0.75</v>
      </c>
      <c r="H68" s="61">
        <v>61</v>
      </c>
      <c r="I68" s="25"/>
    </row>
    <row r="69" spans="1:18" x14ac:dyDescent="0.25">
      <c r="A69" s="22" t="s">
        <v>85</v>
      </c>
      <c r="B69" s="34">
        <v>2</v>
      </c>
      <c r="C69" s="44">
        <v>2</v>
      </c>
      <c r="D69" s="1">
        <v>0</v>
      </c>
      <c r="E69" s="45">
        <v>2</v>
      </c>
      <c r="F69" s="38">
        <f t="shared" si="6"/>
        <v>0</v>
      </c>
      <c r="G69" s="2">
        <f t="shared" si="7"/>
        <v>1</v>
      </c>
      <c r="H69" s="61">
        <v>2</v>
      </c>
      <c r="I69" s="25"/>
    </row>
    <row r="70" spans="1:18" x14ac:dyDescent="0.25">
      <c r="A70" s="22" t="s">
        <v>86</v>
      </c>
      <c r="B70" s="34">
        <v>1</v>
      </c>
      <c r="C70" s="44">
        <v>2</v>
      </c>
      <c r="D70" s="1">
        <v>0</v>
      </c>
      <c r="E70" s="45">
        <v>2</v>
      </c>
      <c r="F70" s="38">
        <f t="shared" si="6"/>
        <v>0</v>
      </c>
      <c r="G70" s="2">
        <f t="shared" si="7"/>
        <v>1</v>
      </c>
      <c r="H70" s="61">
        <v>10</v>
      </c>
      <c r="I70" s="25"/>
    </row>
    <row r="71" spans="1:18" x14ac:dyDescent="0.25">
      <c r="A71" s="22" t="s">
        <v>65</v>
      </c>
      <c r="B71" s="34">
        <v>4</v>
      </c>
      <c r="C71" s="44">
        <v>2</v>
      </c>
      <c r="D71" s="1">
        <v>0</v>
      </c>
      <c r="E71" s="45">
        <v>2</v>
      </c>
      <c r="F71" s="38">
        <f t="shared" si="6"/>
        <v>0</v>
      </c>
      <c r="G71" s="2">
        <f t="shared" si="7"/>
        <v>1</v>
      </c>
      <c r="H71" s="61">
        <v>7</v>
      </c>
    </row>
    <row r="72" spans="1:18" x14ac:dyDescent="0.25">
      <c r="A72" s="26" t="s">
        <v>265</v>
      </c>
      <c r="B72" s="35">
        <f>SUM(B8:B71)</f>
        <v>1882</v>
      </c>
      <c r="C72" s="46">
        <f>SUM(C8:C71)</f>
        <v>2892</v>
      </c>
      <c r="D72" s="24">
        <f>SUM(D8:D71)</f>
        <v>633</v>
      </c>
      <c r="E72" s="47">
        <f>SUM(E8:E71)</f>
        <v>2259</v>
      </c>
      <c r="F72" s="39">
        <f t="shared" si="6"/>
        <v>0.21887966804979253</v>
      </c>
      <c r="G72" s="27">
        <f t="shared" si="7"/>
        <v>0.78112033195020747</v>
      </c>
      <c r="H72" s="24">
        <f>SUM(H8:H71)</f>
        <v>12395</v>
      </c>
      <c r="I72" s="5"/>
      <c r="J72" s="5"/>
      <c r="K72" s="5"/>
      <c r="L72" s="5"/>
      <c r="M72" s="5"/>
      <c r="N72" s="5"/>
      <c r="O72" s="5"/>
      <c r="P72" s="5"/>
      <c r="Q72" s="5"/>
      <c r="R72" s="4"/>
    </row>
    <row r="73" spans="1:18" x14ac:dyDescent="0.25"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ht="15" customHeight="1" x14ac:dyDescent="0.25">
      <c r="A74" s="14" t="s">
        <v>263</v>
      </c>
      <c r="B74" s="5"/>
      <c r="C74" s="5"/>
      <c r="D74" s="5"/>
      <c r="E74" s="5"/>
      <c r="F74" s="5"/>
      <c r="G74" s="5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 ht="15" customHeight="1" x14ac:dyDescent="0.25">
      <c r="A76" s="176" t="s">
        <v>276</v>
      </c>
      <c r="B76" s="176"/>
      <c r="C76" s="176"/>
      <c r="D76" s="176"/>
      <c r="E76" s="176"/>
      <c r="F76" s="176"/>
      <c r="G76" s="176"/>
    </row>
    <row r="77" spans="1:18" x14ac:dyDescent="0.25">
      <c r="A77" s="176"/>
      <c r="B77" s="176"/>
      <c r="C77" s="176"/>
      <c r="D77" s="176"/>
      <c r="E77" s="176"/>
      <c r="F77" s="176"/>
      <c r="G77" s="176"/>
    </row>
    <row r="78" spans="1:18" ht="15" customHeight="1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23" t="s">
        <v>278</v>
      </c>
    </row>
  </sheetData>
  <sortState ref="A8:G67">
    <sortCondition ref="A8:A67"/>
  </sortState>
  <mergeCells count="4">
    <mergeCell ref="C3:G4"/>
    <mergeCell ref="A75:G75"/>
    <mergeCell ref="A76:G77"/>
    <mergeCell ref="A78:G79"/>
  </mergeCells>
  <pageMargins left="0.7" right="0.7" top="0.75" bottom="0.75" header="0.3" footer="0.3"/>
  <pageSetup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R80"/>
  <sheetViews>
    <sheetView workbookViewId="0"/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281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41" t="s">
        <v>267</v>
      </c>
      <c r="F7" s="36" t="s">
        <v>268</v>
      </c>
      <c r="G7" s="49" t="s">
        <v>269</v>
      </c>
      <c r="H7" s="49" t="s">
        <v>288</v>
      </c>
    </row>
    <row r="8" spans="1:9" x14ac:dyDescent="0.25">
      <c r="A8" s="54" t="s">
        <v>186</v>
      </c>
      <c r="B8" s="55">
        <v>33</v>
      </c>
      <c r="C8" s="55">
        <v>29</v>
      </c>
      <c r="D8" s="55">
        <v>10</v>
      </c>
      <c r="E8" s="55">
        <v>19</v>
      </c>
      <c r="F8" s="37">
        <f t="shared" ref="F8:F9" si="0">D8/C8</f>
        <v>0.34482758620689657</v>
      </c>
      <c r="G8" s="2">
        <f t="shared" ref="G8:G9" si="1">E8/C8</f>
        <v>0.65517241379310343</v>
      </c>
      <c r="H8" s="55">
        <v>198</v>
      </c>
      <c r="I8" s="25"/>
    </row>
    <row r="9" spans="1:9" x14ac:dyDescent="0.25">
      <c r="A9" s="54" t="s">
        <v>286</v>
      </c>
      <c r="B9" s="55">
        <v>7</v>
      </c>
      <c r="C9" s="55">
        <v>9</v>
      </c>
      <c r="D9" s="55">
        <v>3</v>
      </c>
      <c r="E9" s="55">
        <v>6</v>
      </c>
      <c r="F9" s="37">
        <f t="shared" si="0"/>
        <v>0.33333333333333331</v>
      </c>
      <c r="G9" s="2">
        <f t="shared" si="1"/>
        <v>0.66666666666666663</v>
      </c>
      <c r="H9" s="55">
        <v>34</v>
      </c>
      <c r="I9" s="25"/>
    </row>
    <row r="10" spans="1:9" x14ac:dyDescent="0.25">
      <c r="A10" s="28" t="s">
        <v>130</v>
      </c>
      <c r="B10" s="33">
        <v>45</v>
      </c>
      <c r="C10" s="42">
        <v>57</v>
      </c>
      <c r="D10" s="29">
        <v>15</v>
      </c>
      <c r="E10" s="43">
        <v>42</v>
      </c>
      <c r="F10" s="37">
        <f t="shared" ref="F10:F43" si="2">D10/C10</f>
        <v>0.26315789473684209</v>
      </c>
      <c r="G10" s="2">
        <f t="shared" ref="G10:G43" si="3">E10/C10</f>
        <v>0.73684210526315785</v>
      </c>
      <c r="H10" s="61">
        <v>241</v>
      </c>
      <c r="I10" s="25"/>
    </row>
    <row r="11" spans="1:9" x14ac:dyDescent="0.25">
      <c r="A11" s="22" t="s">
        <v>131</v>
      </c>
      <c r="B11" s="34">
        <v>3</v>
      </c>
      <c r="C11" s="44">
        <v>4</v>
      </c>
      <c r="D11" s="1">
        <v>1</v>
      </c>
      <c r="E11" s="45">
        <v>3</v>
      </c>
      <c r="F11" s="38">
        <f t="shared" si="2"/>
        <v>0.25</v>
      </c>
      <c r="G11" s="2">
        <f t="shared" si="3"/>
        <v>0.75</v>
      </c>
      <c r="H11" s="61">
        <v>4</v>
      </c>
      <c r="I11" s="25"/>
    </row>
    <row r="12" spans="1:9" x14ac:dyDescent="0.25">
      <c r="A12" s="22" t="s">
        <v>132</v>
      </c>
      <c r="B12" s="34">
        <v>34</v>
      </c>
      <c r="C12" s="44">
        <v>36</v>
      </c>
      <c r="D12" s="1">
        <v>5</v>
      </c>
      <c r="E12" s="45">
        <v>31</v>
      </c>
      <c r="F12" s="38">
        <f t="shared" si="2"/>
        <v>0.1388888888888889</v>
      </c>
      <c r="G12" s="2">
        <f t="shared" si="3"/>
        <v>0.86111111111111116</v>
      </c>
      <c r="H12" s="61">
        <v>215</v>
      </c>
      <c r="I12" s="25"/>
    </row>
    <row r="13" spans="1:9" x14ac:dyDescent="0.25">
      <c r="A13" s="22" t="s">
        <v>133</v>
      </c>
      <c r="B13" s="34">
        <v>14</v>
      </c>
      <c r="C13" s="44">
        <v>17</v>
      </c>
      <c r="D13" s="1">
        <v>5</v>
      </c>
      <c r="E13" s="45">
        <v>12</v>
      </c>
      <c r="F13" s="38">
        <f t="shared" si="2"/>
        <v>0.29411764705882354</v>
      </c>
      <c r="G13" s="2">
        <f t="shared" si="3"/>
        <v>0.70588235294117652</v>
      </c>
      <c r="H13" s="61">
        <v>87</v>
      </c>
      <c r="I13" s="25"/>
    </row>
    <row r="14" spans="1:9" x14ac:dyDescent="0.25">
      <c r="A14" s="22" t="s">
        <v>134</v>
      </c>
      <c r="B14" s="34">
        <v>7</v>
      </c>
      <c r="C14" s="44">
        <v>9</v>
      </c>
      <c r="D14" s="1">
        <v>1</v>
      </c>
      <c r="E14" s="45">
        <v>8</v>
      </c>
      <c r="F14" s="38">
        <f t="shared" si="2"/>
        <v>0.1111111111111111</v>
      </c>
      <c r="G14" s="2">
        <f t="shared" si="3"/>
        <v>0.88888888888888884</v>
      </c>
      <c r="H14" s="61">
        <v>42</v>
      </c>
      <c r="I14" s="25"/>
    </row>
    <row r="15" spans="1:9" x14ac:dyDescent="0.25">
      <c r="A15" s="22" t="s">
        <v>135</v>
      </c>
      <c r="B15" s="34">
        <v>51</v>
      </c>
      <c r="C15" s="44">
        <v>46</v>
      </c>
      <c r="D15" s="1">
        <v>3</v>
      </c>
      <c r="E15" s="45">
        <v>43</v>
      </c>
      <c r="F15" s="38">
        <f t="shared" si="2"/>
        <v>6.5217391304347824E-2</v>
      </c>
      <c r="G15" s="2">
        <f t="shared" si="3"/>
        <v>0.93478260869565222</v>
      </c>
      <c r="H15" s="61">
        <v>170</v>
      </c>
      <c r="I15" s="25"/>
    </row>
    <row r="16" spans="1:9" x14ac:dyDescent="0.25">
      <c r="A16" s="22" t="s">
        <v>190</v>
      </c>
      <c r="B16" s="34">
        <v>231</v>
      </c>
      <c r="C16" s="44">
        <v>215</v>
      </c>
      <c r="D16" s="1">
        <v>27</v>
      </c>
      <c r="E16" s="45">
        <v>188</v>
      </c>
      <c r="F16" s="38">
        <f t="shared" si="2"/>
        <v>0.12558139534883722</v>
      </c>
      <c r="G16" s="2">
        <f t="shared" si="3"/>
        <v>0.87441860465116283</v>
      </c>
      <c r="H16" s="61">
        <v>1003</v>
      </c>
      <c r="I16" s="25"/>
    </row>
    <row r="17" spans="1:9" x14ac:dyDescent="0.25">
      <c r="A17" s="22" t="s">
        <v>136</v>
      </c>
      <c r="B17" s="34">
        <v>104</v>
      </c>
      <c r="C17" s="44">
        <v>106</v>
      </c>
      <c r="D17" s="1">
        <v>11</v>
      </c>
      <c r="E17" s="45">
        <v>95</v>
      </c>
      <c r="F17" s="38">
        <f t="shared" si="2"/>
        <v>0.10377358490566038</v>
      </c>
      <c r="G17" s="2">
        <f t="shared" si="3"/>
        <v>0.89622641509433965</v>
      </c>
      <c r="H17" s="61">
        <v>527</v>
      </c>
      <c r="I17" s="25"/>
    </row>
    <row r="18" spans="1:9" x14ac:dyDescent="0.25">
      <c r="A18" s="22" t="s">
        <v>137</v>
      </c>
      <c r="B18" s="34">
        <v>4</v>
      </c>
      <c r="C18" s="44">
        <v>4</v>
      </c>
      <c r="D18" s="1">
        <v>1</v>
      </c>
      <c r="E18" s="45">
        <v>3</v>
      </c>
      <c r="F18" s="38">
        <f t="shared" si="2"/>
        <v>0.25</v>
      </c>
      <c r="G18" s="2">
        <f t="shared" si="3"/>
        <v>0.75</v>
      </c>
      <c r="H18" s="61">
        <v>11</v>
      </c>
      <c r="I18" s="25"/>
    </row>
    <row r="19" spans="1:9" x14ac:dyDescent="0.25">
      <c r="A19" s="22" t="s">
        <v>138</v>
      </c>
      <c r="B19" s="34">
        <v>2</v>
      </c>
      <c r="C19" s="44">
        <v>2</v>
      </c>
      <c r="D19" s="1">
        <v>0</v>
      </c>
      <c r="E19" s="45">
        <v>2</v>
      </c>
      <c r="F19" s="38">
        <f t="shared" si="2"/>
        <v>0</v>
      </c>
      <c r="G19" s="2">
        <f t="shared" si="3"/>
        <v>1</v>
      </c>
      <c r="H19" s="61">
        <v>0</v>
      </c>
      <c r="I19" s="25"/>
    </row>
    <row r="20" spans="1:9" x14ac:dyDescent="0.25">
      <c r="A20" s="22" t="s">
        <v>139</v>
      </c>
      <c r="B20" s="34">
        <v>2</v>
      </c>
      <c r="C20" s="44">
        <v>3</v>
      </c>
      <c r="D20" s="1">
        <v>1</v>
      </c>
      <c r="E20" s="45">
        <v>2</v>
      </c>
      <c r="F20" s="38">
        <f t="shared" si="2"/>
        <v>0.33333333333333331</v>
      </c>
      <c r="G20" s="2">
        <f t="shared" si="3"/>
        <v>0.66666666666666663</v>
      </c>
      <c r="H20" s="61">
        <v>12</v>
      </c>
      <c r="I20" s="25"/>
    </row>
    <row r="21" spans="1:9" x14ac:dyDescent="0.25">
      <c r="A21" s="22" t="s">
        <v>140</v>
      </c>
      <c r="B21" s="34">
        <v>4</v>
      </c>
      <c r="C21" s="44">
        <v>3</v>
      </c>
      <c r="D21" s="1">
        <v>0</v>
      </c>
      <c r="E21" s="45">
        <v>3</v>
      </c>
      <c r="F21" s="38">
        <f t="shared" si="2"/>
        <v>0</v>
      </c>
      <c r="G21" s="2">
        <f t="shared" si="3"/>
        <v>1</v>
      </c>
      <c r="H21" s="61">
        <v>13</v>
      </c>
      <c r="I21" s="25"/>
    </row>
    <row r="22" spans="1:9" x14ac:dyDescent="0.25">
      <c r="A22" s="22" t="s">
        <v>141</v>
      </c>
      <c r="B22" s="34">
        <v>13</v>
      </c>
      <c r="C22" s="44">
        <v>16</v>
      </c>
      <c r="D22" s="1">
        <v>3</v>
      </c>
      <c r="E22" s="45">
        <v>13</v>
      </c>
      <c r="F22" s="38">
        <f t="shared" si="2"/>
        <v>0.1875</v>
      </c>
      <c r="G22" s="2">
        <f t="shared" si="3"/>
        <v>0.8125</v>
      </c>
      <c r="H22" s="61">
        <v>76</v>
      </c>
      <c r="I22" s="25"/>
    </row>
    <row r="23" spans="1:9" x14ac:dyDescent="0.25">
      <c r="A23" s="22" t="s">
        <v>142</v>
      </c>
      <c r="B23" s="34">
        <v>9</v>
      </c>
      <c r="C23" s="44">
        <v>9</v>
      </c>
      <c r="D23" s="1">
        <v>0</v>
      </c>
      <c r="E23" s="45">
        <v>9</v>
      </c>
      <c r="F23" s="38">
        <f t="shared" si="2"/>
        <v>0</v>
      </c>
      <c r="G23" s="2">
        <f t="shared" si="3"/>
        <v>1</v>
      </c>
      <c r="H23" s="61">
        <v>28</v>
      </c>
      <c r="I23" s="25"/>
    </row>
    <row r="24" spans="1:9" x14ac:dyDescent="0.25">
      <c r="A24" s="22" t="s">
        <v>34</v>
      </c>
      <c r="B24" s="34">
        <v>400</v>
      </c>
      <c r="C24" s="44">
        <v>455</v>
      </c>
      <c r="D24" s="1">
        <v>101</v>
      </c>
      <c r="E24" s="45">
        <v>354</v>
      </c>
      <c r="F24" s="38">
        <f t="shared" si="2"/>
        <v>0.22197802197802197</v>
      </c>
      <c r="G24" s="2">
        <f t="shared" si="3"/>
        <v>0.77802197802197803</v>
      </c>
      <c r="H24" s="61">
        <v>1868</v>
      </c>
      <c r="I24" s="25"/>
    </row>
    <row r="25" spans="1:9" x14ac:dyDescent="0.25">
      <c r="A25" s="22" t="s">
        <v>143</v>
      </c>
      <c r="B25" s="34">
        <v>5</v>
      </c>
      <c r="C25" s="44">
        <v>8</v>
      </c>
      <c r="D25" s="1">
        <v>1</v>
      </c>
      <c r="E25" s="45">
        <v>7</v>
      </c>
      <c r="F25" s="38">
        <f t="shared" si="2"/>
        <v>0.125</v>
      </c>
      <c r="G25" s="2">
        <f t="shared" si="3"/>
        <v>0.875</v>
      </c>
      <c r="H25" s="61">
        <v>46</v>
      </c>
      <c r="I25" s="25"/>
    </row>
    <row r="26" spans="1:9" x14ac:dyDescent="0.25">
      <c r="A26" s="22" t="s">
        <v>144</v>
      </c>
      <c r="B26" s="34">
        <v>15</v>
      </c>
      <c r="C26" s="44">
        <v>6</v>
      </c>
      <c r="D26" s="1">
        <v>4</v>
      </c>
      <c r="E26" s="45">
        <v>2</v>
      </c>
      <c r="F26" s="38">
        <f t="shared" si="2"/>
        <v>0.66666666666666663</v>
      </c>
      <c r="G26" s="2">
        <f t="shared" si="3"/>
        <v>0.33333333333333331</v>
      </c>
      <c r="H26" s="61">
        <v>10</v>
      </c>
      <c r="I26" s="25"/>
    </row>
    <row r="27" spans="1:9" x14ac:dyDescent="0.25">
      <c r="A27" s="22" t="s">
        <v>145</v>
      </c>
      <c r="B27" s="34">
        <v>9</v>
      </c>
      <c r="C27" s="44">
        <v>17</v>
      </c>
      <c r="D27" s="1">
        <v>7</v>
      </c>
      <c r="E27" s="45">
        <v>10</v>
      </c>
      <c r="F27" s="38">
        <f t="shared" si="2"/>
        <v>0.41176470588235292</v>
      </c>
      <c r="G27" s="2">
        <f t="shared" si="3"/>
        <v>0.58823529411764708</v>
      </c>
      <c r="H27" s="61">
        <v>65</v>
      </c>
      <c r="I27" s="25"/>
    </row>
    <row r="28" spans="1:9" x14ac:dyDescent="0.25">
      <c r="A28" s="22" t="s">
        <v>146</v>
      </c>
      <c r="B28" s="34">
        <v>35</v>
      </c>
      <c r="C28" s="44">
        <v>24</v>
      </c>
      <c r="D28" s="1">
        <v>7</v>
      </c>
      <c r="E28" s="45">
        <v>17</v>
      </c>
      <c r="F28" s="38">
        <f t="shared" si="2"/>
        <v>0.29166666666666669</v>
      </c>
      <c r="G28" s="2">
        <f t="shared" si="3"/>
        <v>0.70833333333333337</v>
      </c>
      <c r="H28" s="61">
        <v>235</v>
      </c>
      <c r="I28" s="25"/>
    </row>
    <row r="29" spans="1:9" x14ac:dyDescent="0.25">
      <c r="A29" s="22" t="s">
        <v>147</v>
      </c>
      <c r="B29" s="34">
        <v>10</v>
      </c>
      <c r="C29" s="44">
        <v>11</v>
      </c>
      <c r="D29" s="1">
        <v>1</v>
      </c>
      <c r="E29" s="45">
        <v>10</v>
      </c>
      <c r="F29" s="38">
        <f t="shared" si="2"/>
        <v>9.0909090909090912E-2</v>
      </c>
      <c r="G29" s="2">
        <f t="shared" si="3"/>
        <v>0.90909090909090906</v>
      </c>
      <c r="H29" s="61">
        <v>32</v>
      </c>
      <c r="I29" s="25"/>
    </row>
    <row r="30" spans="1:9" x14ac:dyDescent="0.25">
      <c r="A30" s="22" t="s">
        <v>148</v>
      </c>
      <c r="B30" s="34">
        <v>42</v>
      </c>
      <c r="C30" s="44">
        <v>44</v>
      </c>
      <c r="D30" s="1">
        <v>13</v>
      </c>
      <c r="E30" s="45">
        <v>31</v>
      </c>
      <c r="F30" s="38">
        <f t="shared" si="2"/>
        <v>0.29545454545454547</v>
      </c>
      <c r="G30" s="2">
        <f t="shared" si="3"/>
        <v>0.70454545454545459</v>
      </c>
      <c r="H30" s="61">
        <v>177</v>
      </c>
      <c r="I30" s="25"/>
    </row>
    <row r="31" spans="1:9" x14ac:dyDescent="0.25">
      <c r="A31" s="22" t="s">
        <v>149</v>
      </c>
      <c r="B31" s="34">
        <v>26</v>
      </c>
      <c r="C31" s="44">
        <v>31</v>
      </c>
      <c r="D31" s="1">
        <v>4</v>
      </c>
      <c r="E31" s="45">
        <v>27</v>
      </c>
      <c r="F31" s="38">
        <f t="shared" si="2"/>
        <v>0.12903225806451613</v>
      </c>
      <c r="G31" s="2">
        <f t="shared" si="3"/>
        <v>0.87096774193548387</v>
      </c>
      <c r="H31" s="61">
        <v>138</v>
      </c>
      <c r="I31" s="25"/>
    </row>
    <row r="32" spans="1:9" x14ac:dyDescent="0.25">
      <c r="A32" s="22" t="s">
        <v>150</v>
      </c>
      <c r="B32" s="34">
        <v>7</v>
      </c>
      <c r="C32" s="44">
        <v>2</v>
      </c>
      <c r="D32" s="1">
        <v>0</v>
      </c>
      <c r="E32" s="45">
        <v>2</v>
      </c>
      <c r="F32" s="38">
        <f t="shared" si="2"/>
        <v>0</v>
      </c>
      <c r="G32" s="2">
        <f t="shared" si="3"/>
        <v>1</v>
      </c>
      <c r="H32" s="61">
        <v>12</v>
      </c>
      <c r="I32" s="25"/>
    </row>
    <row r="33" spans="1:11" x14ac:dyDescent="0.25">
      <c r="A33" s="22" t="s">
        <v>270</v>
      </c>
      <c r="B33" s="34">
        <v>31</v>
      </c>
      <c r="C33" s="44">
        <v>31</v>
      </c>
      <c r="D33" s="1">
        <v>6</v>
      </c>
      <c r="E33" s="45">
        <v>25</v>
      </c>
      <c r="F33" s="38">
        <f t="shared" si="2"/>
        <v>0.19354838709677419</v>
      </c>
      <c r="G33" s="2">
        <f t="shared" si="3"/>
        <v>0.80645161290322576</v>
      </c>
      <c r="H33" s="61">
        <v>1348</v>
      </c>
      <c r="I33" s="25"/>
    </row>
    <row r="34" spans="1:11" x14ac:dyDescent="0.25">
      <c r="A34" s="22" t="s">
        <v>151</v>
      </c>
      <c r="B34" s="34">
        <v>10</v>
      </c>
      <c r="C34" s="44">
        <v>7</v>
      </c>
      <c r="D34" s="1">
        <v>1</v>
      </c>
      <c r="E34" s="45">
        <v>6</v>
      </c>
      <c r="F34" s="38">
        <f t="shared" si="2"/>
        <v>0.14285714285714285</v>
      </c>
      <c r="G34" s="2">
        <f t="shared" si="3"/>
        <v>0.8571428571428571</v>
      </c>
      <c r="H34" s="61">
        <v>17</v>
      </c>
      <c r="I34" s="25"/>
    </row>
    <row r="35" spans="1:11" x14ac:dyDescent="0.25">
      <c r="A35" s="22" t="s">
        <v>287</v>
      </c>
      <c r="B35" s="34">
        <v>169</v>
      </c>
      <c r="C35" s="44">
        <v>175</v>
      </c>
      <c r="D35" s="1">
        <v>46</v>
      </c>
      <c r="E35" s="45">
        <v>129</v>
      </c>
      <c r="F35" s="38">
        <f t="shared" ref="F35" si="4">D35/C35</f>
        <v>0.26285714285714284</v>
      </c>
      <c r="G35" s="2">
        <f t="shared" ref="G35" si="5">E35/C35</f>
        <v>0.7371428571428571</v>
      </c>
      <c r="H35" s="61">
        <v>578</v>
      </c>
      <c r="I35" s="25"/>
    </row>
    <row r="36" spans="1:11" x14ac:dyDescent="0.25">
      <c r="A36" s="22" t="s">
        <v>152</v>
      </c>
      <c r="B36" s="34">
        <v>34</v>
      </c>
      <c r="C36" s="44">
        <v>26</v>
      </c>
      <c r="D36" s="1">
        <v>4</v>
      </c>
      <c r="E36" s="45">
        <v>22</v>
      </c>
      <c r="F36" s="38">
        <f t="shared" si="2"/>
        <v>0.15384615384615385</v>
      </c>
      <c r="G36" s="2">
        <f t="shared" si="3"/>
        <v>0.84615384615384615</v>
      </c>
      <c r="H36" s="61">
        <v>70</v>
      </c>
      <c r="I36" s="25"/>
    </row>
    <row r="37" spans="1:11" x14ac:dyDescent="0.25">
      <c r="A37" s="22" t="s">
        <v>153</v>
      </c>
      <c r="B37" s="34">
        <v>2</v>
      </c>
      <c r="C37" s="44">
        <v>1</v>
      </c>
      <c r="D37" s="1">
        <v>0</v>
      </c>
      <c r="E37" s="45">
        <v>1</v>
      </c>
      <c r="F37" s="38">
        <f t="shared" si="2"/>
        <v>0</v>
      </c>
      <c r="G37" s="2">
        <f t="shared" si="3"/>
        <v>1</v>
      </c>
      <c r="H37" s="61">
        <v>4</v>
      </c>
      <c r="I37" s="25"/>
    </row>
    <row r="38" spans="1:11" x14ac:dyDescent="0.25">
      <c r="A38" s="22" t="s">
        <v>154</v>
      </c>
      <c r="B38" s="34">
        <v>44</v>
      </c>
      <c r="C38" s="44">
        <v>33</v>
      </c>
      <c r="D38" s="1">
        <v>5</v>
      </c>
      <c r="E38" s="45">
        <v>28</v>
      </c>
      <c r="F38" s="38">
        <f t="shared" si="2"/>
        <v>0.15151515151515152</v>
      </c>
      <c r="G38" s="2">
        <f t="shared" si="3"/>
        <v>0.84848484848484851</v>
      </c>
      <c r="H38" s="61">
        <v>227</v>
      </c>
      <c r="I38" s="25"/>
    </row>
    <row r="39" spans="1:11" x14ac:dyDescent="0.25">
      <c r="A39" s="22" t="s">
        <v>155</v>
      </c>
      <c r="B39" s="34">
        <v>40</v>
      </c>
      <c r="C39" s="44">
        <v>32</v>
      </c>
      <c r="D39" s="1">
        <v>9</v>
      </c>
      <c r="E39" s="45">
        <v>23</v>
      </c>
      <c r="F39" s="38">
        <f t="shared" si="2"/>
        <v>0.28125</v>
      </c>
      <c r="G39" s="2">
        <f t="shared" si="3"/>
        <v>0.71875</v>
      </c>
      <c r="H39" s="61">
        <v>120</v>
      </c>
      <c r="I39" s="25"/>
    </row>
    <row r="40" spans="1:11" x14ac:dyDescent="0.25">
      <c r="A40" s="22" t="s">
        <v>156</v>
      </c>
      <c r="B40" s="34">
        <v>6</v>
      </c>
      <c r="C40" s="44">
        <v>8</v>
      </c>
      <c r="D40" s="1">
        <v>1</v>
      </c>
      <c r="E40" s="45">
        <v>7</v>
      </c>
      <c r="F40" s="38">
        <f t="shared" si="2"/>
        <v>0.125</v>
      </c>
      <c r="G40" s="2">
        <f t="shared" si="3"/>
        <v>0.875</v>
      </c>
      <c r="H40" s="61">
        <v>44</v>
      </c>
      <c r="I40" s="25"/>
    </row>
    <row r="41" spans="1:11" x14ac:dyDescent="0.25">
      <c r="A41" s="22" t="s">
        <v>157</v>
      </c>
      <c r="B41" s="34">
        <v>21</v>
      </c>
      <c r="C41" s="44">
        <v>17</v>
      </c>
      <c r="D41" s="1">
        <v>4</v>
      </c>
      <c r="E41" s="45">
        <v>13</v>
      </c>
      <c r="F41" s="38">
        <f t="shared" si="2"/>
        <v>0.23529411764705882</v>
      </c>
      <c r="G41" s="2">
        <f t="shared" si="3"/>
        <v>0.76470588235294112</v>
      </c>
      <c r="H41" s="61">
        <v>143</v>
      </c>
      <c r="I41" s="25"/>
    </row>
    <row r="42" spans="1:11" x14ac:dyDescent="0.25">
      <c r="A42" s="22" t="s">
        <v>158</v>
      </c>
      <c r="B42" s="34">
        <v>31</v>
      </c>
      <c r="C42" s="44">
        <v>29</v>
      </c>
      <c r="D42" s="1">
        <v>1</v>
      </c>
      <c r="E42" s="45">
        <v>28</v>
      </c>
      <c r="F42" s="38">
        <f t="shared" si="2"/>
        <v>3.4482758620689655E-2</v>
      </c>
      <c r="G42" s="2">
        <f t="shared" si="3"/>
        <v>0.96551724137931039</v>
      </c>
      <c r="H42" s="61">
        <v>224</v>
      </c>
      <c r="I42" s="25"/>
    </row>
    <row r="43" spans="1:11" x14ac:dyDescent="0.25">
      <c r="A43" s="22" t="s">
        <v>231</v>
      </c>
      <c r="B43" s="34">
        <v>391</v>
      </c>
      <c r="C43" s="44">
        <v>407</v>
      </c>
      <c r="D43" s="1">
        <v>108</v>
      </c>
      <c r="E43" s="45">
        <v>299</v>
      </c>
      <c r="F43" s="38">
        <f t="shared" si="2"/>
        <v>0.26535626535626533</v>
      </c>
      <c r="G43" s="2">
        <f t="shared" si="3"/>
        <v>0.73464373464373467</v>
      </c>
      <c r="H43" s="61">
        <v>913</v>
      </c>
      <c r="I43" s="25"/>
    </row>
    <row r="44" spans="1:11" x14ac:dyDescent="0.25">
      <c r="A44" s="22" t="s">
        <v>159</v>
      </c>
      <c r="B44" s="34">
        <v>146</v>
      </c>
      <c r="C44" s="44">
        <v>151</v>
      </c>
      <c r="D44" s="1">
        <v>25</v>
      </c>
      <c r="E44" s="45">
        <v>126</v>
      </c>
      <c r="F44" s="38">
        <f t="shared" ref="F44:F62" si="6">D44/C44</f>
        <v>0.16556291390728478</v>
      </c>
      <c r="G44" s="2">
        <f t="shared" ref="G44:G62" si="7">E44/C44</f>
        <v>0.83443708609271527</v>
      </c>
      <c r="H44" s="61">
        <v>562</v>
      </c>
      <c r="I44" s="25"/>
    </row>
    <row r="45" spans="1:11" x14ac:dyDescent="0.25">
      <c r="A45" s="22" t="s">
        <v>160</v>
      </c>
      <c r="B45" s="34">
        <v>231</v>
      </c>
      <c r="C45" s="44">
        <v>285</v>
      </c>
      <c r="D45" s="1">
        <v>78</v>
      </c>
      <c r="E45" s="45">
        <v>207</v>
      </c>
      <c r="F45" s="38">
        <f t="shared" si="6"/>
        <v>0.27368421052631581</v>
      </c>
      <c r="G45" s="2">
        <f t="shared" si="7"/>
        <v>0.72631578947368425</v>
      </c>
      <c r="H45" s="61">
        <v>38</v>
      </c>
      <c r="I45" s="25"/>
    </row>
    <row r="46" spans="1:11" x14ac:dyDescent="0.25">
      <c r="A46" s="22" t="s">
        <v>161</v>
      </c>
      <c r="B46" s="34">
        <v>33</v>
      </c>
      <c r="C46" s="44">
        <v>27</v>
      </c>
      <c r="D46" s="1">
        <v>2</v>
      </c>
      <c r="E46" s="45">
        <v>25</v>
      </c>
      <c r="F46" s="38">
        <f t="shared" si="6"/>
        <v>7.407407407407407E-2</v>
      </c>
      <c r="G46" s="2">
        <f t="shared" si="7"/>
        <v>0.92592592592592593</v>
      </c>
      <c r="H46" s="61">
        <v>122</v>
      </c>
      <c r="I46" s="25"/>
    </row>
    <row r="47" spans="1:11" x14ac:dyDescent="0.25">
      <c r="A47" s="22" t="s">
        <v>162</v>
      </c>
      <c r="B47" s="34">
        <v>105</v>
      </c>
      <c r="C47" s="44">
        <v>95</v>
      </c>
      <c r="D47" s="1">
        <v>10</v>
      </c>
      <c r="E47" s="45">
        <v>85</v>
      </c>
      <c r="F47" s="38">
        <f t="shared" si="6"/>
        <v>0.10526315789473684</v>
      </c>
      <c r="G47" s="2">
        <f t="shared" si="7"/>
        <v>0.89473684210526316</v>
      </c>
      <c r="H47" s="61">
        <v>618</v>
      </c>
      <c r="I47" s="25"/>
    </row>
    <row r="48" spans="1:11" x14ac:dyDescent="0.25">
      <c r="A48" s="22" t="s">
        <v>163</v>
      </c>
      <c r="B48" s="34">
        <v>4</v>
      </c>
      <c r="C48" s="44">
        <v>7</v>
      </c>
      <c r="D48" s="1">
        <v>1</v>
      </c>
      <c r="E48" s="45">
        <v>6</v>
      </c>
      <c r="F48" s="38">
        <f t="shared" si="6"/>
        <v>0.14285714285714285</v>
      </c>
      <c r="G48" s="2">
        <f t="shared" si="7"/>
        <v>0.8571428571428571</v>
      </c>
      <c r="H48" s="61">
        <v>14</v>
      </c>
      <c r="I48" s="25"/>
      <c r="K48" s="62"/>
    </row>
    <row r="49" spans="1:9" x14ac:dyDescent="0.25">
      <c r="A49" s="22" t="s">
        <v>164</v>
      </c>
      <c r="B49" s="34">
        <v>13</v>
      </c>
      <c r="C49" s="44">
        <v>7</v>
      </c>
      <c r="D49" s="1">
        <v>1</v>
      </c>
      <c r="E49" s="45">
        <v>6</v>
      </c>
      <c r="F49" s="38">
        <f t="shared" si="6"/>
        <v>0.14285714285714285</v>
      </c>
      <c r="G49" s="2">
        <f t="shared" si="7"/>
        <v>0.8571428571428571</v>
      </c>
      <c r="H49" s="61">
        <v>64</v>
      </c>
      <c r="I49" s="25"/>
    </row>
    <row r="50" spans="1:9" x14ac:dyDescent="0.25">
      <c r="A50" s="22" t="s">
        <v>165</v>
      </c>
      <c r="B50" s="34">
        <v>7</v>
      </c>
      <c r="C50" s="44">
        <v>13</v>
      </c>
      <c r="D50" s="1">
        <v>1</v>
      </c>
      <c r="E50" s="45">
        <v>12</v>
      </c>
      <c r="F50" s="38">
        <f t="shared" si="6"/>
        <v>7.6923076923076927E-2</v>
      </c>
      <c r="G50" s="2">
        <f t="shared" si="7"/>
        <v>0.92307692307692313</v>
      </c>
      <c r="H50" s="61">
        <v>32</v>
      </c>
      <c r="I50" s="25"/>
    </row>
    <row r="51" spans="1:9" x14ac:dyDescent="0.25">
      <c r="A51" s="22" t="s">
        <v>166</v>
      </c>
      <c r="B51" s="34">
        <v>26</v>
      </c>
      <c r="C51" s="44">
        <v>38</v>
      </c>
      <c r="D51" s="1">
        <v>14</v>
      </c>
      <c r="E51" s="45">
        <v>24</v>
      </c>
      <c r="F51" s="38">
        <f t="shared" si="6"/>
        <v>0.36842105263157893</v>
      </c>
      <c r="G51" s="2">
        <f t="shared" si="7"/>
        <v>0.63157894736842102</v>
      </c>
      <c r="H51" s="61">
        <v>134</v>
      </c>
      <c r="I51" s="25"/>
    </row>
    <row r="52" spans="1:9" x14ac:dyDescent="0.25">
      <c r="A52" s="22" t="s">
        <v>167</v>
      </c>
      <c r="B52" s="34">
        <v>29</v>
      </c>
      <c r="C52" s="44">
        <v>24</v>
      </c>
      <c r="D52" s="1">
        <v>3</v>
      </c>
      <c r="E52" s="45">
        <v>21</v>
      </c>
      <c r="F52" s="38">
        <f t="shared" si="6"/>
        <v>0.125</v>
      </c>
      <c r="G52" s="2">
        <f t="shared" si="7"/>
        <v>0.875</v>
      </c>
      <c r="H52" s="61">
        <v>85</v>
      </c>
      <c r="I52" s="25"/>
    </row>
    <row r="53" spans="1:9" x14ac:dyDescent="0.25">
      <c r="A53" s="22" t="s">
        <v>168</v>
      </c>
      <c r="B53" s="34">
        <v>11</v>
      </c>
      <c r="C53" s="44">
        <v>11</v>
      </c>
      <c r="D53" s="1">
        <v>3</v>
      </c>
      <c r="E53" s="45">
        <v>8</v>
      </c>
      <c r="F53" s="38">
        <f t="shared" si="6"/>
        <v>0.27272727272727271</v>
      </c>
      <c r="G53" s="2">
        <f t="shared" si="7"/>
        <v>0.72727272727272729</v>
      </c>
      <c r="H53" s="61">
        <v>28</v>
      </c>
      <c r="I53" s="25"/>
    </row>
    <row r="54" spans="1:9" x14ac:dyDescent="0.25">
      <c r="A54" s="22" t="s">
        <v>169</v>
      </c>
      <c r="B54" s="34">
        <v>12</v>
      </c>
      <c r="C54" s="44">
        <v>16</v>
      </c>
      <c r="D54" s="1">
        <v>5</v>
      </c>
      <c r="E54" s="45">
        <v>11</v>
      </c>
      <c r="F54" s="38">
        <f t="shared" si="6"/>
        <v>0.3125</v>
      </c>
      <c r="G54" s="2">
        <f t="shared" si="7"/>
        <v>0.6875</v>
      </c>
      <c r="H54" s="61">
        <v>29</v>
      </c>
      <c r="I54" s="25"/>
    </row>
    <row r="55" spans="1:9" x14ac:dyDescent="0.25">
      <c r="A55" s="22" t="s">
        <v>170</v>
      </c>
      <c r="B55" s="34">
        <v>52</v>
      </c>
      <c r="C55" s="44">
        <v>57</v>
      </c>
      <c r="D55" s="1">
        <v>7</v>
      </c>
      <c r="E55" s="45">
        <v>50</v>
      </c>
      <c r="F55" s="38">
        <f t="shared" si="6"/>
        <v>0.12280701754385964</v>
      </c>
      <c r="G55" s="2">
        <f t="shared" si="7"/>
        <v>0.8771929824561403</v>
      </c>
      <c r="H55" s="61">
        <v>133</v>
      </c>
      <c r="I55" s="25"/>
    </row>
    <row r="56" spans="1:9" x14ac:dyDescent="0.25">
      <c r="A56" s="22" t="s">
        <v>171</v>
      </c>
      <c r="B56" s="34">
        <v>61</v>
      </c>
      <c r="C56" s="44">
        <v>56</v>
      </c>
      <c r="D56" s="1">
        <v>15</v>
      </c>
      <c r="E56" s="45">
        <v>41</v>
      </c>
      <c r="F56" s="38">
        <f t="shared" si="6"/>
        <v>0.26785714285714285</v>
      </c>
      <c r="G56" s="2">
        <f t="shared" si="7"/>
        <v>0.7321428571428571</v>
      </c>
      <c r="H56" s="61">
        <v>203</v>
      </c>
      <c r="I56" s="25"/>
    </row>
    <row r="57" spans="1:9" x14ac:dyDescent="0.25">
      <c r="A57" s="22" t="s">
        <v>172</v>
      </c>
      <c r="B57" s="56">
        <v>0</v>
      </c>
      <c r="C57" s="57">
        <v>0</v>
      </c>
      <c r="D57" s="58">
        <v>0</v>
      </c>
      <c r="E57" s="59">
        <v>0</v>
      </c>
      <c r="F57" s="38">
        <v>0</v>
      </c>
      <c r="G57" s="2">
        <v>0</v>
      </c>
      <c r="H57" s="61">
        <v>131</v>
      </c>
      <c r="I57" s="25"/>
    </row>
    <row r="58" spans="1:9" x14ac:dyDescent="0.25">
      <c r="A58" s="22" t="s">
        <v>173</v>
      </c>
      <c r="B58" s="34">
        <v>26</v>
      </c>
      <c r="C58" s="44">
        <v>25</v>
      </c>
      <c r="D58" s="1">
        <v>3</v>
      </c>
      <c r="E58" s="45">
        <v>22</v>
      </c>
      <c r="F58" s="38">
        <f t="shared" si="6"/>
        <v>0.12</v>
      </c>
      <c r="G58" s="2">
        <f t="shared" si="7"/>
        <v>0.88</v>
      </c>
      <c r="H58" s="61">
        <v>38</v>
      </c>
      <c r="I58" s="25"/>
    </row>
    <row r="59" spans="1:9" x14ac:dyDescent="0.25">
      <c r="A59" s="22" t="s">
        <v>174</v>
      </c>
      <c r="B59" s="34">
        <v>72</v>
      </c>
      <c r="C59" s="44">
        <v>97</v>
      </c>
      <c r="D59" s="1">
        <v>15</v>
      </c>
      <c r="E59" s="45">
        <v>82</v>
      </c>
      <c r="F59" s="38">
        <f t="shared" si="6"/>
        <v>0.15463917525773196</v>
      </c>
      <c r="G59" s="2">
        <f t="shared" si="7"/>
        <v>0.84536082474226804</v>
      </c>
      <c r="H59" s="61">
        <v>377</v>
      </c>
      <c r="I59" s="25"/>
    </row>
    <row r="60" spans="1:9" x14ac:dyDescent="0.25">
      <c r="A60" s="22" t="s">
        <v>175</v>
      </c>
      <c r="B60" s="34">
        <v>100</v>
      </c>
      <c r="C60" s="44">
        <v>119</v>
      </c>
      <c r="D60" s="1">
        <v>28</v>
      </c>
      <c r="E60" s="45">
        <v>91</v>
      </c>
      <c r="F60" s="38">
        <f t="shared" si="6"/>
        <v>0.23529411764705882</v>
      </c>
      <c r="G60" s="2">
        <f t="shared" si="7"/>
        <v>0.76470588235294112</v>
      </c>
      <c r="H60" s="61">
        <v>601</v>
      </c>
      <c r="I60" s="25"/>
    </row>
    <row r="61" spans="1:9" x14ac:dyDescent="0.25">
      <c r="A61" s="22" t="s">
        <v>185</v>
      </c>
      <c r="B61" s="34">
        <v>0</v>
      </c>
      <c r="C61" s="44">
        <v>0</v>
      </c>
      <c r="D61" s="1">
        <v>0</v>
      </c>
      <c r="E61" s="45">
        <v>0</v>
      </c>
      <c r="F61" s="38">
        <v>0</v>
      </c>
      <c r="G61" s="2">
        <v>0</v>
      </c>
      <c r="H61" s="61">
        <v>2</v>
      </c>
      <c r="I61" s="25"/>
    </row>
    <row r="62" spans="1:9" x14ac:dyDescent="0.25">
      <c r="A62" s="22" t="s">
        <v>176</v>
      </c>
      <c r="B62" s="34">
        <v>62</v>
      </c>
      <c r="C62" s="44">
        <v>45</v>
      </c>
      <c r="D62" s="1">
        <v>5</v>
      </c>
      <c r="E62" s="45">
        <v>40</v>
      </c>
      <c r="F62" s="38">
        <f t="shared" si="6"/>
        <v>0.1111111111111111</v>
      </c>
      <c r="G62" s="2">
        <f t="shared" si="7"/>
        <v>0.88888888888888884</v>
      </c>
      <c r="H62" s="61">
        <v>146</v>
      </c>
      <c r="I62" s="25"/>
    </row>
    <row r="63" spans="1:9" x14ac:dyDescent="0.25">
      <c r="A63" s="22" t="s">
        <v>177</v>
      </c>
      <c r="B63" s="34">
        <v>6</v>
      </c>
      <c r="C63" s="44">
        <v>3</v>
      </c>
      <c r="D63" s="1">
        <v>0</v>
      </c>
      <c r="E63" s="45">
        <v>3</v>
      </c>
      <c r="F63" s="38">
        <v>0</v>
      </c>
      <c r="G63" s="2">
        <v>0</v>
      </c>
      <c r="H63" s="61">
        <v>12</v>
      </c>
      <c r="I63" s="25"/>
    </row>
    <row r="64" spans="1:9" x14ac:dyDescent="0.25">
      <c r="A64" s="22" t="s">
        <v>178</v>
      </c>
      <c r="B64" s="34">
        <v>13</v>
      </c>
      <c r="C64" s="44">
        <v>16</v>
      </c>
      <c r="D64" s="1">
        <v>3</v>
      </c>
      <c r="E64" s="45">
        <v>13</v>
      </c>
      <c r="F64" s="38">
        <f t="shared" ref="F64:F72" si="8">D64/C64</f>
        <v>0.1875</v>
      </c>
      <c r="G64" s="2">
        <f t="shared" ref="G64:G72" si="9">E64/C64</f>
        <v>0.8125</v>
      </c>
      <c r="H64" s="61">
        <v>129</v>
      </c>
      <c r="I64" s="25"/>
    </row>
    <row r="65" spans="1:18" x14ac:dyDescent="0.25">
      <c r="A65" s="22" t="s">
        <v>179</v>
      </c>
      <c r="B65" s="34">
        <v>17</v>
      </c>
      <c r="C65" s="44">
        <v>17</v>
      </c>
      <c r="D65" s="1">
        <v>1</v>
      </c>
      <c r="E65" s="45">
        <v>16</v>
      </c>
      <c r="F65" s="38">
        <f t="shared" si="8"/>
        <v>5.8823529411764705E-2</v>
      </c>
      <c r="G65" s="2">
        <f t="shared" si="9"/>
        <v>0.94117647058823528</v>
      </c>
      <c r="H65" s="61">
        <v>38</v>
      </c>
      <c r="I65" s="25"/>
    </row>
    <row r="66" spans="1:18" x14ac:dyDescent="0.25">
      <c r="A66" s="22" t="s">
        <v>180</v>
      </c>
      <c r="B66" s="34">
        <v>35</v>
      </c>
      <c r="C66" s="44">
        <v>28</v>
      </c>
      <c r="D66" s="1">
        <v>1</v>
      </c>
      <c r="E66" s="45">
        <v>27</v>
      </c>
      <c r="F66" s="38">
        <f t="shared" si="8"/>
        <v>3.5714285714285712E-2</v>
      </c>
      <c r="G66" s="2">
        <f t="shared" si="9"/>
        <v>0.9642857142857143</v>
      </c>
      <c r="H66" s="61">
        <v>99</v>
      </c>
      <c r="I66" s="25"/>
    </row>
    <row r="67" spans="1:18" x14ac:dyDescent="0.25">
      <c r="A67" s="22" t="s">
        <v>181</v>
      </c>
      <c r="B67" s="34">
        <v>17</v>
      </c>
      <c r="C67" s="44">
        <v>14</v>
      </c>
      <c r="D67" s="1">
        <v>4</v>
      </c>
      <c r="E67" s="45">
        <v>10</v>
      </c>
      <c r="F67" s="38">
        <f t="shared" si="8"/>
        <v>0.2857142857142857</v>
      </c>
      <c r="G67" s="2">
        <f t="shared" si="9"/>
        <v>0.7142857142857143</v>
      </c>
      <c r="H67" s="61">
        <v>73</v>
      </c>
      <c r="I67" s="25"/>
    </row>
    <row r="68" spans="1:18" x14ac:dyDescent="0.25">
      <c r="A68" s="22" t="s">
        <v>32</v>
      </c>
      <c r="B68" s="34">
        <v>12</v>
      </c>
      <c r="C68" s="44">
        <v>17</v>
      </c>
      <c r="D68" s="1">
        <v>0</v>
      </c>
      <c r="E68" s="45">
        <v>17</v>
      </c>
      <c r="F68" s="38">
        <f t="shared" si="8"/>
        <v>0</v>
      </c>
      <c r="G68" s="2">
        <f t="shared" si="9"/>
        <v>1</v>
      </c>
      <c r="H68" s="61">
        <v>64</v>
      </c>
      <c r="I68" s="25"/>
    </row>
    <row r="69" spans="1:18" x14ac:dyDescent="0.25">
      <c r="A69" s="22" t="s">
        <v>182</v>
      </c>
      <c r="B69" s="34">
        <v>5</v>
      </c>
      <c r="C69" s="44">
        <v>5</v>
      </c>
      <c r="D69" s="1">
        <v>0</v>
      </c>
      <c r="E69" s="45">
        <v>5</v>
      </c>
      <c r="F69" s="38">
        <f t="shared" si="8"/>
        <v>0</v>
      </c>
      <c r="G69" s="2">
        <f t="shared" si="9"/>
        <v>1</v>
      </c>
      <c r="H69" s="61">
        <v>3</v>
      </c>
      <c r="I69" s="25"/>
    </row>
    <row r="70" spans="1:18" x14ac:dyDescent="0.25">
      <c r="A70" s="22" t="s">
        <v>183</v>
      </c>
      <c r="B70" s="34">
        <v>3</v>
      </c>
      <c r="C70" s="44">
        <v>4</v>
      </c>
      <c r="D70" s="1">
        <v>1</v>
      </c>
      <c r="E70" s="45">
        <v>3</v>
      </c>
      <c r="F70" s="38">
        <f t="shared" si="8"/>
        <v>0.25</v>
      </c>
      <c r="G70" s="2">
        <f t="shared" si="9"/>
        <v>0.75</v>
      </c>
      <c r="H70" s="61">
        <v>12</v>
      </c>
      <c r="I70" s="25"/>
    </row>
    <row r="71" spans="1:18" x14ac:dyDescent="0.25">
      <c r="A71" s="22" t="s">
        <v>184</v>
      </c>
      <c r="B71" s="34">
        <v>3</v>
      </c>
      <c r="C71" s="44">
        <v>6</v>
      </c>
      <c r="D71" s="1">
        <v>1</v>
      </c>
      <c r="E71" s="45">
        <v>5</v>
      </c>
      <c r="F71" s="38">
        <f t="shared" si="8"/>
        <v>0.16666666666666666</v>
      </c>
      <c r="G71" s="2">
        <f t="shared" si="9"/>
        <v>0.83333333333333337</v>
      </c>
      <c r="H71" s="61">
        <v>9</v>
      </c>
    </row>
    <row r="72" spans="1:18" x14ac:dyDescent="0.25">
      <c r="A72" s="26" t="s">
        <v>265</v>
      </c>
      <c r="B72" s="35">
        <f>SUM(B8:B71)</f>
        <v>2992</v>
      </c>
      <c r="C72" s="46">
        <f>SUM(C8:C71)</f>
        <v>3112</v>
      </c>
      <c r="D72" s="24">
        <f>SUM(D8:D71)</f>
        <v>636</v>
      </c>
      <c r="E72" s="47">
        <f>SUM(E8:E71)</f>
        <v>2476</v>
      </c>
      <c r="F72" s="39">
        <f t="shared" si="8"/>
        <v>0.20437017994858611</v>
      </c>
      <c r="G72" s="27">
        <f t="shared" si="9"/>
        <v>0.79562982005141392</v>
      </c>
      <c r="H72" s="24">
        <f>SUM(H8:H71)</f>
        <v>12728</v>
      </c>
      <c r="I72" s="5"/>
      <c r="J72" s="5"/>
      <c r="K72" s="5"/>
      <c r="L72" s="5"/>
      <c r="M72" s="5"/>
      <c r="N72" s="5"/>
      <c r="O72" s="5"/>
      <c r="P72" s="5"/>
      <c r="Q72" s="5"/>
      <c r="R72" s="4"/>
    </row>
    <row r="73" spans="1:18" x14ac:dyDescent="0.25"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ht="15" customHeight="1" x14ac:dyDescent="0.25">
      <c r="A74" s="14" t="s">
        <v>263</v>
      </c>
      <c r="B74" s="5"/>
      <c r="C74" s="5"/>
      <c r="D74" s="5"/>
      <c r="E74" s="5"/>
      <c r="F74" s="5"/>
      <c r="G74" s="5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 x14ac:dyDescent="0.25">
      <c r="A76" s="176" t="s">
        <v>276</v>
      </c>
      <c r="B76" s="176"/>
      <c r="C76" s="176"/>
      <c r="D76" s="176"/>
      <c r="E76" s="176"/>
      <c r="F76" s="176"/>
      <c r="G76" s="176"/>
    </row>
    <row r="77" spans="1:18" x14ac:dyDescent="0.25">
      <c r="A77" s="176"/>
      <c r="B77" s="176"/>
      <c r="C77" s="176"/>
      <c r="D77" s="176"/>
      <c r="E77" s="176"/>
      <c r="F77" s="176"/>
      <c r="G77" s="176"/>
    </row>
    <row r="78" spans="1:18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23" t="s">
        <v>278</v>
      </c>
    </row>
  </sheetData>
  <sortState ref="A8:G66">
    <sortCondition ref="A8:A66"/>
  </sortState>
  <mergeCells count="4">
    <mergeCell ref="C3:G4"/>
    <mergeCell ref="A75:G75"/>
    <mergeCell ref="A76:G77"/>
    <mergeCell ref="A78:G79"/>
  </mergeCells>
  <pageMargins left="0.7" right="0.7" top="0.75" bottom="0.75" header="0.3" footer="0.3"/>
  <pageSetup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80"/>
  <sheetViews>
    <sheetView workbookViewId="0"/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282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41" t="s">
        <v>267</v>
      </c>
      <c r="F7" s="36" t="s">
        <v>268</v>
      </c>
      <c r="G7" s="31" t="s">
        <v>269</v>
      </c>
      <c r="H7" s="60" t="s">
        <v>288</v>
      </c>
    </row>
    <row r="8" spans="1:9" x14ac:dyDescent="0.25">
      <c r="A8" s="54" t="s">
        <v>186</v>
      </c>
      <c r="B8" s="55">
        <v>26</v>
      </c>
      <c r="C8" s="55">
        <v>27</v>
      </c>
      <c r="D8" s="55">
        <v>7</v>
      </c>
      <c r="E8" s="55">
        <v>20</v>
      </c>
      <c r="F8" s="37">
        <f t="shared" ref="F8:F9" si="0">D8/C8</f>
        <v>0.25925925925925924</v>
      </c>
      <c r="G8" s="30">
        <f t="shared" ref="G8:G9" si="1">E8/C8</f>
        <v>0.7407407407407407</v>
      </c>
      <c r="H8" s="55">
        <v>220</v>
      </c>
    </row>
    <row r="9" spans="1:9" x14ac:dyDescent="0.25">
      <c r="A9" s="54" t="s">
        <v>286</v>
      </c>
      <c r="B9" s="55">
        <v>11</v>
      </c>
      <c r="C9" s="55">
        <v>10</v>
      </c>
      <c r="D9" s="55">
        <v>2</v>
      </c>
      <c r="E9" s="55">
        <v>8</v>
      </c>
      <c r="F9" s="37">
        <f t="shared" si="0"/>
        <v>0.2</v>
      </c>
      <c r="G9" s="30">
        <f t="shared" si="1"/>
        <v>0.8</v>
      </c>
      <c r="H9" s="55">
        <v>32</v>
      </c>
    </row>
    <row r="10" spans="1:9" x14ac:dyDescent="0.25">
      <c r="A10" s="28" t="s">
        <v>130</v>
      </c>
      <c r="B10" s="33">
        <v>38</v>
      </c>
      <c r="C10" s="42">
        <v>40</v>
      </c>
      <c r="D10" s="29">
        <v>6</v>
      </c>
      <c r="E10" s="43">
        <v>34</v>
      </c>
      <c r="F10" s="37">
        <f t="shared" ref="F10:F43" si="2">D10/C10</f>
        <v>0.15</v>
      </c>
      <c r="G10" s="30">
        <f t="shared" ref="G10:G43" si="3">E10/C10</f>
        <v>0.85</v>
      </c>
      <c r="H10" s="61">
        <v>270</v>
      </c>
      <c r="I10" s="25"/>
    </row>
    <row r="11" spans="1:9" x14ac:dyDescent="0.25">
      <c r="A11" s="22" t="s">
        <v>131</v>
      </c>
      <c r="B11" s="34">
        <v>4</v>
      </c>
      <c r="C11" s="44">
        <v>5</v>
      </c>
      <c r="D11" s="1">
        <v>1</v>
      </c>
      <c r="E11" s="45">
        <v>4</v>
      </c>
      <c r="F11" s="38">
        <f t="shared" si="2"/>
        <v>0.2</v>
      </c>
      <c r="G11" s="2">
        <f t="shared" si="3"/>
        <v>0.8</v>
      </c>
      <c r="H11" s="61">
        <v>4</v>
      </c>
      <c r="I11" s="25"/>
    </row>
    <row r="12" spans="1:9" x14ac:dyDescent="0.25">
      <c r="A12" s="22" t="s">
        <v>132</v>
      </c>
      <c r="B12" s="34">
        <v>23</v>
      </c>
      <c r="C12" s="44">
        <v>28</v>
      </c>
      <c r="D12" s="1">
        <v>4</v>
      </c>
      <c r="E12" s="45">
        <v>24</v>
      </c>
      <c r="F12" s="38">
        <f t="shared" si="2"/>
        <v>0.14285714285714285</v>
      </c>
      <c r="G12" s="2">
        <f t="shared" si="3"/>
        <v>0.8571428571428571</v>
      </c>
      <c r="H12" s="61">
        <v>238</v>
      </c>
      <c r="I12" s="25"/>
    </row>
    <row r="13" spans="1:9" x14ac:dyDescent="0.25">
      <c r="A13" s="22" t="s">
        <v>133</v>
      </c>
      <c r="B13" s="34">
        <v>8</v>
      </c>
      <c r="C13" s="44">
        <v>10</v>
      </c>
      <c r="D13" s="1">
        <v>1</v>
      </c>
      <c r="E13" s="45">
        <v>9</v>
      </c>
      <c r="F13" s="38">
        <f t="shared" si="2"/>
        <v>0.1</v>
      </c>
      <c r="G13" s="2">
        <f t="shared" si="3"/>
        <v>0.9</v>
      </c>
      <c r="H13" s="61">
        <v>94</v>
      </c>
      <c r="I13" s="25"/>
    </row>
    <row r="14" spans="1:9" x14ac:dyDescent="0.25">
      <c r="A14" s="22" t="s">
        <v>134</v>
      </c>
      <c r="B14" s="34">
        <v>7</v>
      </c>
      <c r="C14" s="44">
        <v>11</v>
      </c>
      <c r="D14" s="1">
        <v>0</v>
      </c>
      <c r="E14" s="45">
        <v>11</v>
      </c>
      <c r="F14" s="38">
        <f t="shared" si="2"/>
        <v>0</v>
      </c>
      <c r="G14" s="2">
        <f t="shared" si="3"/>
        <v>1</v>
      </c>
      <c r="H14" s="61">
        <v>45</v>
      </c>
      <c r="I14" s="25"/>
    </row>
    <row r="15" spans="1:9" x14ac:dyDescent="0.25">
      <c r="A15" s="22" t="s">
        <v>135</v>
      </c>
      <c r="B15" s="34">
        <v>33</v>
      </c>
      <c r="C15" s="44">
        <v>41</v>
      </c>
      <c r="D15" s="1">
        <v>8</v>
      </c>
      <c r="E15" s="45">
        <v>33</v>
      </c>
      <c r="F15" s="38">
        <f t="shared" si="2"/>
        <v>0.1951219512195122</v>
      </c>
      <c r="G15" s="2">
        <f t="shared" si="3"/>
        <v>0.80487804878048785</v>
      </c>
      <c r="H15" s="61">
        <v>189</v>
      </c>
      <c r="I15" s="25"/>
    </row>
    <row r="16" spans="1:9" x14ac:dyDescent="0.25">
      <c r="A16" s="22" t="s">
        <v>190</v>
      </c>
      <c r="B16" s="34">
        <v>160</v>
      </c>
      <c r="C16" s="44">
        <v>193</v>
      </c>
      <c r="D16" s="1">
        <v>33</v>
      </c>
      <c r="E16" s="45">
        <v>160</v>
      </c>
      <c r="F16" s="38">
        <f t="shared" si="2"/>
        <v>0.17098445595854922</v>
      </c>
      <c r="G16" s="2">
        <f t="shared" si="3"/>
        <v>0.82901554404145072</v>
      </c>
      <c r="H16" s="61">
        <v>1127</v>
      </c>
      <c r="I16" s="25"/>
    </row>
    <row r="17" spans="1:9" x14ac:dyDescent="0.25">
      <c r="A17" s="22" t="s">
        <v>136</v>
      </c>
      <c r="B17" s="34">
        <v>82</v>
      </c>
      <c r="C17" s="44">
        <v>90</v>
      </c>
      <c r="D17" s="1">
        <v>9</v>
      </c>
      <c r="E17" s="45">
        <v>81</v>
      </c>
      <c r="F17" s="38">
        <f t="shared" si="2"/>
        <v>0.1</v>
      </c>
      <c r="G17" s="2">
        <f t="shared" si="3"/>
        <v>0.9</v>
      </c>
      <c r="H17" s="61">
        <v>616</v>
      </c>
      <c r="I17" s="25"/>
    </row>
    <row r="18" spans="1:9" x14ac:dyDescent="0.25">
      <c r="A18" s="22" t="s">
        <v>137</v>
      </c>
      <c r="B18" s="34">
        <v>3</v>
      </c>
      <c r="C18" s="44">
        <v>5</v>
      </c>
      <c r="D18" s="1">
        <v>0</v>
      </c>
      <c r="E18" s="45">
        <v>5</v>
      </c>
      <c r="F18" s="38">
        <f t="shared" si="2"/>
        <v>0</v>
      </c>
      <c r="G18" s="2">
        <f t="shared" si="3"/>
        <v>1</v>
      </c>
      <c r="H18" s="61">
        <v>11</v>
      </c>
      <c r="I18" s="25"/>
    </row>
    <row r="19" spans="1:9" x14ac:dyDescent="0.25">
      <c r="A19" s="22" t="s">
        <v>138</v>
      </c>
      <c r="B19" s="34">
        <v>2</v>
      </c>
      <c r="C19" s="44">
        <v>2</v>
      </c>
      <c r="D19" s="1">
        <v>0</v>
      </c>
      <c r="E19" s="45">
        <v>2</v>
      </c>
      <c r="F19" s="38">
        <f t="shared" si="2"/>
        <v>0</v>
      </c>
      <c r="G19" s="2">
        <f t="shared" si="3"/>
        <v>1</v>
      </c>
      <c r="H19" s="61">
        <v>0</v>
      </c>
      <c r="I19" s="25"/>
    </row>
    <row r="20" spans="1:9" x14ac:dyDescent="0.25">
      <c r="A20" s="22" t="s">
        <v>139</v>
      </c>
      <c r="B20" s="34">
        <v>2</v>
      </c>
      <c r="C20" s="44">
        <v>4</v>
      </c>
      <c r="D20" s="1">
        <v>2</v>
      </c>
      <c r="E20" s="45">
        <v>2</v>
      </c>
      <c r="F20" s="38">
        <f t="shared" si="2"/>
        <v>0.5</v>
      </c>
      <c r="G20" s="2">
        <f t="shared" si="3"/>
        <v>0.5</v>
      </c>
      <c r="H20" s="61">
        <v>13</v>
      </c>
      <c r="I20" s="25"/>
    </row>
    <row r="21" spans="1:9" x14ac:dyDescent="0.25">
      <c r="A21" s="22" t="s">
        <v>140</v>
      </c>
      <c r="B21" s="34">
        <v>2</v>
      </c>
      <c r="C21" s="44">
        <v>3</v>
      </c>
      <c r="D21" s="1">
        <v>2</v>
      </c>
      <c r="E21" s="45">
        <v>1</v>
      </c>
      <c r="F21" s="38">
        <f t="shared" si="2"/>
        <v>0.66666666666666663</v>
      </c>
      <c r="G21" s="2">
        <f t="shared" si="3"/>
        <v>0.33333333333333331</v>
      </c>
      <c r="H21" s="61">
        <v>13</v>
      </c>
      <c r="I21" s="25"/>
    </row>
    <row r="22" spans="1:9" x14ac:dyDescent="0.25">
      <c r="A22" s="22" t="s">
        <v>141</v>
      </c>
      <c r="B22" s="34">
        <v>14</v>
      </c>
      <c r="C22" s="44">
        <v>15</v>
      </c>
      <c r="D22" s="1">
        <v>2</v>
      </c>
      <c r="E22" s="45">
        <v>13</v>
      </c>
      <c r="F22" s="38">
        <f t="shared" si="2"/>
        <v>0.13333333333333333</v>
      </c>
      <c r="G22" s="2">
        <f t="shared" si="3"/>
        <v>0.8666666666666667</v>
      </c>
      <c r="H22" s="61">
        <v>103</v>
      </c>
      <c r="I22" s="25"/>
    </row>
    <row r="23" spans="1:9" x14ac:dyDescent="0.25">
      <c r="A23" s="22" t="s">
        <v>142</v>
      </c>
      <c r="B23" s="34">
        <v>13</v>
      </c>
      <c r="C23" s="44">
        <v>15</v>
      </c>
      <c r="D23" s="1">
        <v>0</v>
      </c>
      <c r="E23" s="45">
        <v>15</v>
      </c>
      <c r="F23" s="38">
        <f t="shared" si="2"/>
        <v>0</v>
      </c>
      <c r="G23" s="2">
        <f t="shared" si="3"/>
        <v>1</v>
      </c>
      <c r="H23" s="61">
        <v>30</v>
      </c>
      <c r="I23" s="25"/>
    </row>
    <row r="24" spans="1:9" x14ac:dyDescent="0.25">
      <c r="A24" s="22" t="s">
        <v>34</v>
      </c>
      <c r="B24" s="34">
        <v>331</v>
      </c>
      <c r="C24" s="44">
        <v>383</v>
      </c>
      <c r="D24" s="1">
        <v>80</v>
      </c>
      <c r="E24" s="45">
        <v>303</v>
      </c>
      <c r="F24" s="38">
        <f t="shared" si="2"/>
        <v>0.20887728459530025</v>
      </c>
      <c r="G24" s="2">
        <f t="shared" si="3"/>
        <v>0.79112271540469969</v>
      </c>
      <c r="H24" s="61">
        <v>2044</v>
      </c>
      <c r="I24" s="25"/>
    </row>
    <row r="25" spans="1:9" x14ac:dyDescent="0.25">
      <c r="A25" s="22" t="s">
        <v>143</v>
      </c>
      <c r="B25" s="34">
        <v>4</v>
      </c>
      <c r="C25" s="44">
        <v>4</v>
      </c>
      <c r="D25" s="1">
        <v>3</v>
      </c>
      <c r="E25" s="45">
        <v>1</v>
      </c>
      <c r="F25" s="38">
        <f t="shared" si="2"/>
        <v>0.75</v>
      </c>
      <c r="G25" s="2">
        <f t="shared" si="3"/>
        <v>0.25</v>
      </c>
      <c r="H25" s="61">
        <v>53</v>
      </c>
      <c r="I25" s="25"/>
    </row>
    <row r="26" spans="1:9" x14ac:dyDescent="0.25">
      <c r="A26" s="22" t="s">
        <v>144</v>
      </c>
      <c r="B26" s="34">
        <v>4</v>
      </c>
      <c r="C26" s="44">
        <v>6</v>
      </c>
      <c r="D26" s="1">
        <v>0</v>
      </c>
      <c r="E26" s="45">
        <v>6</v>
      </c>
      <c r="F26" s="38">
        <f t="shared" si="2"/>
        <v>0</v>
      </c>
      <c r="G26" s="2">
        <f t="shared" si="3"/>
        <v>1</v>
      </c>
      <c r="H26" s="61">
        <v>11</v>
      </c>
      <c r="I26" s="25"/>
    </row>
    <row r="27" spans="1:9" x14ac:dyDescent="0.25">
      <c r="A27" s="22" t="s">
        <v>145</v>
      </c>
      <c r="B27" s="34">
        <v>10</v>
      </c>
      <c r="C27" s="44">
        <v>8</v>
      </c>
      <c r="D27" s="1">
        <v>2</v>
      </c>
      <c r="E27" s="45">
        <v>6</v>
      </c>
      <c r="F27" s="38">
        <f t="shared" si="2"/>
        <v>0.25</v>
      </c>
      <c r="G27" s="2">
        <f t="shared" si="3"/>
        <v>0.75</v>
      </c>
      <c r="H27" s="61">
        <v>83</v>
      </c>
      <c r="I27" s="25"/>
    </row>
    <row r="28" spans="1:9" x14ac:dyDescent="0.25">
      <c r="A28" s="22" t="s">
        <v>146</v>
      </c>
      <c r="B28" s="34">
        <v>21</v>
      </c>
      <c r="C28" s="44">
        <v>25</v>
      </c>
      <c r="D28" s="1">
        <v>2</v>
      </c>
      <c r="E28" s="45">
        <v>23</v>
      </c>
      <c r="F28" s="38">
        <f t="shared" si="2"/>
        <v>0.08</v>
      </c>
      <c r="G28" s="2">
        <f t="shared" si="3"/>
        <v>0.92</v>
      </c>
      <c r="H28" s="61">
        <v>245</v>
      </c>
      <c r="I28" s="25"/>
    </row>
    <row r="29" spans="1:9" x14ac:dyDescent="0.25">
      <c r="A29" s="22" t="s">
        <v>147</v>
      </c>
      <c r="B29" s="34">
        <v>9</v>
      </c>
      <c r="C29" s="44">
        <v>18</v>
      </c>
      <c r="D29" s="1">
        <v>3</v>
      </c>
      <c r="E29" s="45">
        <v>15</v>
      </c>
      <c r="F29" s="38">
        <f t="shared" si="2"/>
        <v>0.16666666666666666</v>
      </c>
      <c r="G29" s="2">
        <f t="shared" si="3"/>
        <v>0.83333333333333337</v>
      </c>
      <c r="H29" s="61">
        <v>35</v>
      </c>
      <c r="I29" s="25"/>
    </row>
    <row r="30" spans="1:9" x14ac:dyDescent="0.25">
      <c r="A30" s="22" t="s">
        <v>148</v>
      </c>
      <c r="B30" s="34">
        <v>27</v>
      </c>
      <c r="C30" s="44">
        <v>46</v>
      </c>
      <c r="D30" s="1">
        <v>17</v>
      </c>
      <c r="E30" s="45">
        <v>29</v>
      </c>
      <c r="F30" s="38">
        <f t="shared" si="2"/>
        <v>0.36956521739130432</v>
      </c>
      <c r="G30" s="2">
        <f t="shared" si="3"/>
        <v>0.63043478260869568</v>
      </c>
      <c r="H30" s="61">
        <v>241</v>
      </c>
      <c r="I30" s="25"/>
    </row>
    <row r="31" spans="1:9" x14ac:dyDescent="0.25">
      <c r="A31" s="22" t="s">
        <v>149</v>
      </c>
      <c r="B31" s="34">
        <v>13</v>
      </c>
      <c r="C31" s="44">
        <v>14</v>
      </c>
      <c r="D31" s="1">
        <v>5</v>
      </c>
      <c r="E31" s="45">
        <v>9</v>
      </c>
      <c r="F31" s="38">
        <f t="shared" si="2"/>
        <v>0.35714285714285715</v>
      </c>
      <c r="G31" s="2">
        <f t="shared" si="3"/>
        <v>0.6428571428571429</v>
      </c>
      <c r="H31" s="61">
        <v>147</v>
      </c>
      <c r="I31" s="25"/>
    </row>
    <row r="32" spans="1:9" x14ac:dyDescent="0.25">
      <c r="A32" s="22" t="s">
        <v>150</v>
      </c>
      <c r="B32" s="34">
        <v>0</v>
      </c>
      <c r="C32" s="44">
        <v>1</v>
      </c>
      <c r="D32" s="1">
        <v>0</v>
      </c>
      <c r="E32" s="45">
        <v>1</v>
      </c>
      <c r="F32" s="38">
        <f t="shared" si="2"/>
        <v>0</v>
      </c>
      <c r="G32" s="2">
        <f t="shared" si="3"/>
        <v>1</v>
      </c>
      <c r="H32" s="61">
        <v>11</v>
      </c>
      <c r="I32" s="25"/>
    </row>
    <row r="33" spans="1:9" x14ac:dyDescent="0.25">
      <c r="A33" s="22" t="s">
        <v>270</v>
      </c>
      <c r="B33" s="34">
        <v>24</v>
      </c>
      <c r="C33" s="44">
        <v>20</v>
      </c>
      <c r="D33" s="1">
        <v>3</v>
      </c>
      <c r="E33" s="45">
        <v>17</v>
      </c>
      <c r="F33" s="38">
        <f t="shared" si="2"/>
        <v>0.15</v>
      </c>
      <c r="G33" s="2">
        <f t="shared" si="3"/>
        <v>0.85</v>
      </c>
      <c r="H33" s="61">
        <v>1508</v>
      </c>
      <c r="I33" s="25"/>
    </row>
    <row r="34" spans="1:9" x14ac:dyDescent="0.25">
      <c r="A34" s="22" t="s">
        <v>151</v>
      </c>
      <c r="B34" s="34">
        <v>8</v>
      </c>
      <c r="C34" s="44">
        <v>6</v>
      </c>
      <c r="D34" s="1">
        <v>0</v>
      </c>
      <c r="E34" s="45">
        <v>6</v>
      </c>
      <c r="F34" s="38">
        <f t="shared" si="2"/>
        <v>0</v>
      </c>
      <c r="G34" s="2">
        <f t="shared" si="3"/>
        <v>1</v>
      </c>
      <c r="H34" s="61">
        <v>18</v>
      </c>
      <c r="I34" s="25"/>
    </row>
    <row r="35" spans="1:9" x14ac:dyDescent="0.25">
      <c r="A35" s="22" t="s">
        <v>287</v>
      </c>
      <c r="B35" s="34">
        <v>110</v>
      </c>
      <c r="C35" s="44">
        <v>119</v>
      </c>
      <c r="D35" s="1">
        <v>25</v>
      </c>
      <c r="E35" s="45">
        <v>94</v>
      </c>
      <c r="F35" s="38">
        <f t="shared" ref="F35" si="4">D35/C35</f>
        <v>0.21008403361344538</v>
      </c>
      <c r="G35" s="2">
        <f t="shared" ref="G35" si="5">E35/C35</f>
        <v>0.78991596638655459</v>
      </c>
      <c r="H35" s="61">
        <v>686</v>
      </c>
      <c r="I35" s="25"/>
    </row>
    <row r="36" spans="1:9" x14ac:dyDescent="0.25">
      <c r="A36" s="22" t="s">
        <v>152</v>
      </c>
      <c r="B36" s="34">
        <v>17</v>
      </c>
      <c r="C36" s="44">
        <v>22</v>
      </c>
      <c r="D36" s="1">
        <v>4</v>
      </c>
      <c r="E36" s="45">
        <v>18</v>
      </c>
      <c r="F36" s="38">
        <f t="shared" si="2"/>
        <v>0.18181818181818182</v>
      </c>
      <c r="G36" s="2">
        <f t="shared" si="3"/>
        <v>0.81818181818181823</v>
      </c>
      <c r="H36" s="61">
        <v>73</v>
      </c>
      <c r="I36" s="25"/>
    </row>
    <row r="37" spans="1:9" x14ac:dyDescent="0.25">
      <c r="A37" s="22" t="s">
        <v>153</v>
      </c>
      <c r="B37" s="34">
        <v>0</v>
      </c>
      <c r="C37" s="44">
        <v>1</v>
      </c>
      <c r="D37" s="1">
        <v>0</v>
      </c>
      <c r="E37" s="45">
        <v>1</v>
      </c>
      <c r="F37" s="38">
        <f t="shared" si="2"/>
        <v>0</v>
      </c>
      <c r="G37" s="2">
        <f t="shared" si="3"/>
        <v>1</v>
      </c>
      <c r="H37" s="61">
        <v>4</v>
      </c>
      <c r="I37" s="25"/>
    </row>
    <row r="38" spans="1:9" x14ac:dyDescent="0.25">
      <c r="A38" s="22" t="s">
        <v>154</v>
      </c>
      <c r="B38" s="34">
        <v>35</v>
      </c>
      <c r="C38" s="44">
        <v>36</v>
      </c>
      <c r="D38" s="1">
        <v>4</v>
      </c>
      <c r="E38" s="45">
        <v>32</v>
      </c>
      <c r="F38" s="38">
        <f t="shared" si="2"/>
        <v>0.1111111111111111</v>
      </c>
      <c r="G38" s="2">
        <f t="shared" si="3"/>
        <v>0.88888888888888884</v>
      </c>
      <c r="H38" s="61">
        <v>253</v>
      </c>
      <c r="I38" s="25"/>
    </row>
    <row r="39" spans="1:9" x14ac:dyDescent="0.25">
      <c r="A39" s="22" t="s">
        <v>155</v>
      </c>
      <c r="B39" s="34">
        <v>24</v>
      </c>
      <c r="C39" s="44">
        <v>27</v>
      </c>
      <c r="D39" s="1">
        <v>9</v>
      </c>
      <c r="E39" s="45">
        <v>18</v>
      </c>
      <c r="F39" s="38">
        <f t="shared" si="2"/>
        <v>0.33333333333333331</v>
      </c>
      <c r="G39" s="2">
        <f t="shared" si="3"/>
        <v>0.66666666666666663</v>
      </c>
      <c r="H39" s="61">
        <v>125</v>
      </c>
      <c r="I39" s="25"/>
    </row>
    <row r="40" spans="1:9" x14ac:dyDescent="0.25">
      <c r="A40" s="22" t="s">
        <v>156</v>
      </c>
      <c r="B40" s="34">
        <v>4</v>
      </c>
      <c r="C40" s="44">
        <v>4</v>
      </c>
      <c r="D40" s="1">
        <v>0</v>
      </c>
      <c r="E40" s="45">
        <v>4</v>
      </c>
      <c r="F40" s="38">
        <f t="shared" si="2"/>
        <v>0</v>
      </c>
      <c r="G40" s="2">
        <f t="shared" si="3"/>
        <v>1</v>
      </c>
      <c r="H40" s="61">
        <v>47</v>
      </c>
      <c r="I40" s="25"/>
    </row>
    <row r="41" spans="1:9" x14ac:dyDescent="0.25">
      <c r="A41" s="22" t="s">
        <v>157</v>
      </c>
      <c r="B41" s="34">
        <v>9</v>
      </c>
      <c r="C41" s="44">
        <v>17</v>
      </c>
      <c r="D41" s="1">
        <v>3</v>
      </c>
      <c r="E41" s="45">
        <v>14</v>
      </c>
      <c r="F41" s="38">
        <f t="shared" si="2"/>
        <v>0.17647058823529413</v>
      </c>
      <c r="G41" s="2">
        <f t="shared" si="3"/>
        <v>0.82352941176470584</v>
      </c>
      <c r="H41" s="61">
        <v>155</v>
      </c>
      <c r="I41" s="25"/>
    </row>
    <row r="42" spans="1:9" x14ac:dyDescent="0.25">
      <c r="A42" s="22" t="s">
        <v>158</v>
      </c>
      <c r="B42" s="34">
        <v>32</v>
      </c>
      <c r="C42" s="44">
        <v>30</v>
      </c>
      <c r="D42" s="1">
        <v>7</v>
      </c>
      <c r="E42" s="45">
        <v>23</v>
      </c>
      <c r="F42" s="38">
        <f t="shared" si="2"/>
        <v>0.23333333333333334</v>
      </c>
      <c r="G42" s="2">
        <f t="shared" si="3"/>
        <v>0.76666666666666672</v>
      </c>
      <c r="H42" s="61">
        <v>243</v>
      </c>
      <c r="I42" s="25"/>
    </row>
    <row r="43" spans="1:9" x14ac:dyDescent="0.25">
      <c r="A43" s="22" t="s">
        <v>231</v>
      </c>
      <c r="B43" s="34">
        <v>288</v>
      </c>
      <c r="C43" s="44">
        <v>311</v>
      </c>
      <c r="D43" s="1">
        <v>76</v>
      </c>
      <c r="E43" s="45">
        <v>235</v>
      </c>
      <c r="F43" s="38">
        <f t="shared" si="2"/>
        <v>0.24437299035369775</v>
      </c>
      <c r="G43" s="2">
        <f t="shared" si="3"/>
        <v>0.75562700964630225</v>
      </c>
      <c r="H43" s="61">
        <v>1040</v>
      </c>
      <c r="I43" s="25"/>
    </row>
    <row r="44" spans="1:9" x14ac:dyDescent="0.25">
      <c r="A44" s="22" t="s">
        <v>159</v>
      </c>
      <c r="B44" s="34">
        <v>119</v>
      </c>
      <c r="C44" s="44">
        <v>104</v>
      </c>
      <c r="D44" s="1">
        <v>16</v>
      </c>
      <c r="E44" s="45">
        <v>88</v>
      </c>
      <c r="F44" s="38">
        <f t="shared" ref="F44:F61" si="6">D44/C44</f>
        <v>0.15384615384615385</v>
      </c>
      <c r="G44" s="2">
        <f t="shared" ref="G44:G61" si="7">E44/C44</f>
        <v>0.84615384615384615</v>
      </c>
      <c r="H44" s="61">
        <v>667</v>
      </c>
      <c r="I44" s="25"/>
    </row>
    <row r="45" spans="1:9" x14ac:dyDescent="0.25">
      <c r="A45" s="22" t="s">
        <v>160</v>
      </c>
      <c r="B45" s="34">
        <v>189</v>
      </c>
      <c r="C45" s="44">
        <v>222</v>
      </c>
      <c r="D45" s="1">
        <v>71</v>
      </c>
      <c r="E45" s="45">
        <v>151</v>
      </c>
      <c r="F45" s="38">
        <f t="shared" si="6"/>
        <v>0.31981981981981983</v>
      </c>
      <c r="G45" s="2">
        <f t="shared" si="7"/>
        <v>0.68018018018018023</v>
      </c>
      <c r="H45" s="61">
        <v>43</v>
      </c>
      <c r="I45" s="25"/>
    </row>
    <row r="46" spans="1:9" x14ac:dyDescent="0.25">
      <c r="A46" s="22" t="s">
        <v>161</v>
      </c>
      <c r="B46" s="34">
        <v>25</v>
      </c>
      <c r="C46" s="44">
        <v>19</v>
      </c>
      <c r="D46" s="1">
        <v>4</v>
      </c>
      <c r="E46" s="45">
        <v>15</v>
      </c>
      <c r="F46" s="38">
        <f t="shared" si="6"/>
        <v>0.21052631578947367</v>
      </c>
      <c r="G46" s="2">
        <f t="shared" si="7"/>
        <v>0.78947368421052633</v>
      </c>
      <c r="H46" s="61">
        <v>137</v>
      </c>
      <c r="I46" s="25"/>
    </row>
    <row r="47" spans="1:9" x14ac:dyDescent="0.25">
      <c r="A47" s="22" t="s">
        <v>162</v>
      </c>
      <c r="B47" s="34">
        <v>88</v>
      </c>
      <c r="C47" s="44">
        <v>104</v>
      </c>
      <c r="D47" s="1">
        <v>17</v>
      </c>
      <c r="E47" s="45">
        <v>87</v>
      </c>
      <c r="F47" s="38">
        <f t="shared" si="6"/>
        <v>0.16346153846153846</v>
      </c>
      <c r="G47" s="2">
        <f t="shared" si="7"/>
        <v>0.83653846153846156</v>
      </c>
      <c r="H47" s="61">
        <v>684</v>
      </c>
      <c r="I47" s="25"/>
    </row>
    <row r="48" spans="1:9" x14ac:dyDescent="0.25">
      <c r="A48" s="22" t="s">
        <v>163</v>
      </c>
      <c r="B48" s="34">
        <v>5</v>
      </c>
      <c r="C48" s="44">
        <v>2</v>
      </c>
      <c r="D48" s="1">
        <v>1</v>
      </c>
      <c r="E48" s="45">
        <v>1</v>
      </c>
      <c r="F48" s="38">
        <f t="shared" si="6"/>
        <v>0.5</v>
      </c>
      <c r="G48" s="2">
        <f t="shared" si="7"/>
        <v>0.5</v>
      </c>
      <c r="H48" s="61">
        <v>19</v>
      </c>
      <c r="I48" s="25"/>
    </row>
    <row r="49" spans="1:9" x14ac:dyDescent="0.25">
      <c r="A49" s="22" t="s">
        <v>164</v>
      </c>
      <c r="B49" s="34">
        <v>10</v>
      </c>
      <c r="C49" s="44">
        <v>15</v>
      </c>
      <c r="D49" s="1">
        <v>2</v>
      </c>
      <c r="E49" s="45">
        <v>13</v>
      </c>
      <c r="F49" s="38">
        <f t="shared" si="6"/>
        <v>0.13333333333333333</v>
      </c>
      <c r="G49" s="2">
        <f t="shared" si="7"/>
        <v>0.8666666666666667</v>
      </c>
      <c r="H49" s="61">
        <v>70</v>
      </c>
      <c r="I49" s="25"/>
    </row>
    <row r="50" spans="1:9" x14ac:dyDescent="0.25">
      <c r="A50" s="22" t="s">
        <v>165</v>
      </c>
      <c r="B50" s="34">
        <v>9</v>
      </c>
      <c r="C50" s="44">
        <v>5</v>
      </c>
      <c r="D50" s="1">
        <v>1</v>
      </c>
      <c r="E50" s="45">
        <v>4</v>
      </c>
      <c r="F50" s="38">
        <f t="shared" si="6"/>
        <v>0.2</v>
      </c>
      <c r="G50" s="2">
        <f t="shared" si="7"/>
        <v>0.8</v>
      </c>
      <c r="H50" s="61">
        <v>36</v>
      </c>
      <c r="I50" s="25"/>
    </row>
    <row r="51" spans="1:9" x14ac:dyDescent="0.25">
      <c r="A51" s="22" t="s">
        <v>166</v>
      </c>
      <c r="B51" s="34">
        <v>19</v>
      </c>
      <c r="C51" s="44">
        <v>32</v>
      </c>
      <c r="D51" s="1">
        <v>7</v>
      </c>
      <c r="E51" s="45">
        <v>25</v>
      </c>
      <c r="F51" s="38">
        <f t="shared" si="6"/>
        <v>0.21875</v>
      </c>
      <c r="G51" s="2">
        <f t="shared" si="7"/>
        <v>0.78125</v>
      </c>
      <c r="H51" s="61">
        <v>161</v>
      </c>
      <c r="I51" s="25"/>
    </row>
    <row r="52" spans="1:9" x14ac:dyDescent="0.25">
      <c r="A52" s="22" t="s">
        <v>167</v>
      </c>
      <c r="B52" s="34">
        <v>30</v>
      </c>
      <c r="C52" s="44">
        <v>28</v>
      </c>
      <c r="D52" s="1">
        <v>7</v>
      </c>
      <c r="E52" s="45">
        <v>21</v>
      </c>
      <c r="F52" s="38">
        <f t="shared" si="6"/>
        <v>0.25</v>
      </c>
      <c r="G52" s="2">
        <f t="shared" si="7"/>
        <v>0.75</v>
      </c>
      <c r="H52" s="61">
        <v>88</v>
      </c>
      <c r="I52" s="25"/>
    </row>
    <row r="53" spans="1:9" x14ac:dyDescent="0.25">
      <c r="A53" s="22" t="s">
        <v>168</v>
      </c>
      <c r="B53" s="34">
        <v>18</v>
      </c>
      <c r="C53" s="44">
        <v>12</v>
      </c>
      <c r="D53" s="1">
        <v>2</v>
      </c>
      <c r="E53" s="45">
        <v>10</v>
      </c>
      <c r="F53" s="38">
        <f t="shared" si="6"/>
        <v>0.16666666666666666</v>
      </c>
      <c r="G53" s="2">
        <f t="shared" si="7"/>
        <v>0.83333333333333337</v>
      </c>
      <c r="H53" s="61">
        <v>21</v>
      </c>
      <c r="I53" s="25"/>
    </row>
    <row r="54" spans="1:9" x14ac:dyDescent="0.25">
      <c r="A54" s="22" t="s">
        <v>169</v>
      </c>
      <c r="B54" s="34">
        <v>8</v>
      </c>
      <c r="C54" s="44">
        <v>1</v>
      </c>
      <c r="D54" s="1">
        <v>1</v>
      </c>
      <c r="E54" s="45">
        <v>0</v>
      </c>
      <c r="F54" s="38">
        <f t="shared" si="6"/>
        <v>1</v>
      </c>
      <c r="G54" s="2">
        <f t="shared" si="7"/>
        <v>0</v>
      </c>
      <c r="H54" s="61">
        <v>31</v>
      </c>
      <c r="I54" s="25"/>
    </row>
    <row r="55" spans="1:9" x14ac:dyDescent="0.25">
      <c r="A55" s="22" t="s">
        <v>170</v>
      </c>
      <c r="B55" s="34">
        <v>61</v>
      </c>
      <c r="C55" s="44">
        <v>52</v>
      </c>
      <c r="D55" s="1">
        <v>9</v>
      </c>
      <c r="E55" s="45">
        <v>43</v>
      </c>
      <c r="F55" s="38">
        <f t="shared" si="6"/>
        <v>0.17307692307692307</v>
      </c>
      <c r="G55" s="2">
        <f t="shared" si="7"/>
        <v>0.82692307692307687</v>
      </c>
      <c r="H55" s="61">
        <v>159</v>
      </c>
      <c r="I55" s="25"/>
    </row>
    <row r="56" spans="1:9" x14ac:dyDescent="0.25">
      <c r="A56" s="22" t="s">
        <v>171</v>
      </c>
      <c r="B56" s="34">
        <v>41</v>
      </c>
      <c r="C56" s="44">
        <v>43</v>
      </c>
      <c r="D56" s="1">
        <v>14</v>
      </c>
      <c r="E56" s="45">
        <v>29</v>
      </c>
      <c r="F56" s="38">
        <f t="shared" si="6"/>
        <v>0.32558139534883723</v>
      </c>
      <c r="G56" s="2">
        <f t="shared" si="7"/>
        <v>0.67441860465116277</v>
      </c>
      <c r="H56" s="61">
        <v>251</v>
      </c>
      <c r="I56" s="25"/>
    </row>
    <row r="57" spans="1:9" x14ac:dyDescent="0.25">
      <c r="A57" s="22" t="s">
        <v>172</v>
      </c>
      <c r="B57" s="56">
        <v>0</v>
      </c>
      <c r="C57" s="57">
        <v>0</v>
      </c>
      <c r="D57" s="58">
        <v>0</v>
      </c>
      <c r="E57" s="59">
        <v>0</v>
      </c>
      <c r="F57" s="38">
        <v>0</v>
      </c>
      <c r="G57" s="2">
        <v>0</v>
      </c>
      <c r="H57" s="61">
        <v>142</v>
      </c>
      <c r="I57" s="25"/>
    </row>
    <row r="58" spans="1:9" x14ac:dyDescent="0.25">
      <c r="A58" s="22" t="s">
        <v>173</v>
      </c>
      <c r="B58" s="34">
        <v>15</v>
      </c>
      <c r="C58" s="44">
        <v>14</v>
      </c>
      <c r="D58" s="1">
        <v>1</v>
      </c>
      <c r="E58" s="45">
        <v>13</v>
      </c>
      <c r="F58" s="38">
        <f t="shared" si="6"/>
        <v>7.1428571428571425E-2</v>
      </c>
      <c r="G58" s="2">
        <f t="shared" si="7"/>
        <v>0.9285714285714286</v>
      </c>
      <c r="H58" s="61">
        <v>45</v>
      </c>
      <c r="I58" s="25"/>
    </row>
    <row r="59" spans="1:9" x14ac:dyDescent="0.25">
      <c r="A59" s="22" t="s">
        <v>174</v>
      </c>
      <c r="B59" s="34">
        <v>86</v>
      </c>
      <c r="C59" s="44">
        <v>85</v>
      </c>
      <c r="D59" s="1">
        <v>2</v>
      </c>
      <c r="E59" s="45">
        <v>83</v>
      </c>
      <c r="F59" s="38">
        <f t="shared" si="6"/>
        <v>2.3529411764705882E-2</v>
      </c>
      <c r="G59" s="2">
        <f t="shared" si="7"/>
        <v>0.97647058823529409</v>
      </c>
      <c r="H59" s="61">
        <v>431</v>
      </c>
      <c r="I59" s="25"/>
    </row>
    <row r="60" spans="1:9" x14ac:dyDescent="0.25">
      <c r="A60" s="22" t="s">
        <v>175</v>
      </c>
      <c r="B60" s="34">
        <v>93</v>
      </c>
      <c r="C60" s="44">
        <v>102</v>
      </c>
      <c r="D60" s="1">
        <v>29</v>
      </c>
      <c r="E60" s="45">
        <v>73</v>
      </c>
      <c r="F60" s="38">
        <f t="shared" si="6"/>
        <v>0.28431372549019607</v>
      </c>
      <c r="G60" s="2">
        <f t="shared" si="7"/>
        <v>0.71568627450980393</v>
      </c>
      <c r="H60" s="61">
        <v>663</v>
      </c>
      <c r="I60" s="25"/>
    </row>
    <row r="61" spans="1:9" x14ac:dyDescent="0.25">
      <c r="A61" s="22" t="s">
        <v>185</v>
      </c>
      <c r="B61" s="34">
        <v>2</v>
      </c>
      <c r="C61" s="44">
        <v>2</v>
      </c>
      <c r="D61" s="1">
        <v>0</v>
      </c>
      <c r="E61" s="45">
        <v>2</v>
      </c>
      <c r="F61" s="38">
        <f t="shared" si="6"/>
        <v>0</v>
      </c>
      <c r="G61" s="2">
        <f t="shared" si="7"/>
        <v>1</v>
      </c>
      <c r="H61" s="61">
        <v>2</v>
      </c>
      <c r="I61" s="25"/>
    </row>
    <row r="62" spans="1:9" x14ac:dyDescent="0.25">
      <c r="A62" s="22" t="s">
        <v>176</v>
      </c>
      <c r="B62" s="34">
        <v>29</v>
      </c>
      <c r="C62" s="44">
        <v>45</v>
      </c>
      <c r="D62" s="1">
        <v>10</v>
      </c>
      <c r="E62" s="45">
        <v>35</v>
      </c>
      <c r="F62" s="38">
        <v>0</v>
      </c>
      <c r="G62" s="2">
        <v>0</v>
      </c>
      <c r="H62" s="61">
        <v>171</v>
      </c>
      <c r="I62" s="25"/>
    </row>
    <row r="63" spans="1:9" x14ac:dyDescent="0.25">
      <c r="A63" s="22" t="s">
        <v>177</v>
      </c>
      <c r="B63" s="34">
        <v>12</v>
      </c>
      <c r="C63" s="44">
        <v>16</v>
      </c>
      <c r="D63" s="1">
        <v>2</v>
      </c>
      <c r="E63" s="45">
        <v>14</v>
      </c>
      <c r="F63" s="38">
        <f t="shared" ref="F63:F72" si="8">D63/C63</f>
        <v>0.125</v>
      </c>
      <c r="G63" s="2">
        <f t="shared" ref="G63:G72" si="9">E63/C63</f>
        <v>0.875</v>
      </c>
      <c r="H63" s="61">
        <v>14</v>
      </c>
      <c r="I63" s="25"/>
    </row>
    <row r="64" spans="1:9" x14ac:dyDescent="0.25">
      <c r="A64" s="22" t="s">
        <v>178</v>
      </c>
      <c r="B64" s="34">
        <v>9</v>
      </c>
      <c r="C64" s="44">
        <v>13</v>
      </c>
      <c r="D64" s="1">
        <v>6</v>
      </c>
      <c r="E64" s="45">
        <v>7</v>
      </c>
      <c r="F64" s="38">
        <f t="shared" si="8"/>
        <v>0.46153846153846156</v>
      </c>
      <c r="G64" s="2">
        <f t="shared" si="9"/>
        <v>0.53846153846153844</v>
      </c>
      <c r="H64" s="61">
        <v>152</v>
      </c>
      <c r="I64" s="25"/>
    </row>
    <row r="65" spans="1:18" x14ac:dyDescent="0.25">
      <c r="A65" s="22" t="s">
        <v>179</v>
      </c>
      <c r="B65" s="34">
        <v>7</v>
      </c>
      <c r="C65" s="44">
        <v>9</v>
      </c>
      <c r="D65" s="1">
        <v>1</v>
      </c>
      <c r="E65" s="45">
        <v>8</v>
      </c>
      <c r="F65" s="38">
        <f t="shared" si="8"/>
        <v>0.1111111111111111</v>
      </c>
      <c r="G65" s="2">
        <f t="shared" si="9"/>
        <v>0.88888888888888884</v>
      </c>
      <c r="H65" s="61">
        <v>41</v>
      </c>
      <c r="I65" s="25"/>
    </row>
    <row r="66" spans="1:18" x14ac:dyDescent="0.25">
      <c r="A66" s="22" t="s">
        <v>180</v>
      </c>
      <c r="B66" s="34">
        <v>18</v>
      </c>
      <c r="C66" s="44">
        <v>25</v>
      </c>
      <c r="D66" s="1">
        <v>6</v>
      </c>
      <c r="E66" s="45">
        <v>19</v>
      </c>
      <c r="F66" s="38">
        <f t="shared" si="8"/>
        <v>0.24</v>
      </c>
      <c r="G66" s="2">
        <f t="shared" si="9"/>
        <v>0.76</v>
      </c>
      <c r="H66" s="61">
        <v>118</v>
      </c>
      <c r="I66" s="25"/>
    </row>
    <row r="67" spans="1:18" x14ac:dyDescent="0.25">
      <c r="A67" s="22" t="s">
        <v>181</v>
      </c>
      <c r="B67" s="34">
        <v>13</v>
      </c>
      <c r="C67" s="44">
        <v>17</v>
      </c>
      <c r="D67" s="1">
        <v>2</v>
      </c>
      <c r="E67" s="45">
        <v>15</v>
      </c>
      <c r="F67" s="38">
        <f t="shared" si="8"/>
        <v>0.11764705882352941</v>
      </c>
      <c r="G67" s="2">
        <f t="shared" si="9"/>
        <v>0.88235294117647056</v>
      </c>
      <c r="H67" s="61">
        <v>102</v>
      </c>
      <c r="I67" s="25"/>
    </row>
    <row r="68" spans="1:18" x14ac:dyDescent="0.25">
      <c r="A68" s="22" t="s">
        <v>32</v>
      </c>
      <c r="B68" s="34">
        <v>9</v>
      </c>
      <c r="C68" s="44">
        <v>6</v>
      </c>
      <c r="D68" s="1">
        <v>0</v>
      </c>
      <c r="E68" s="45">
        <v>6</v>
      </c>
      <c r="F68" s="38">
        <f t="shared" si="8"/>
        <v>0</v>
      </c>
      <c r="G68" s="2">
        <f t="shared" si="9"/>
        <v>1</v>
      </c>
      <c r="H68" s="61">
        <v>78</v>
      </c>
      <c r="I68" s="25"/>
    </row>
    <row r="69" spans="1:18" x14ac:dyDescent="0.25">
      <c r="A69" s="22" t="s">
        <v>182</v>
      </c>
      <c r="B69" s="34">
        <v>4</v>
      </c>
      <c r="C69" s="44">
        <v>5</v>
      </c>
      <c r="D69" s="1">
        <v>1</v>
      </c>
      <c r="E69" s="45">
        <v>4</v>
      </c>
      <c r="F69" s="38">
        <f t="shared" si="8"/>
        <v>0.2</v>
      </c>
      <c r="G69" s="2">
        <f t="shared" si="9"/>
        <v>0.8</v>
      </c>
      <c r="H69" s="61">
        <v>6</v>
      </c>
      <c r="I69" s="25"/>
    </row>
    <row r="70" spans="1:18" x14ac:dyDescent="0.25">
      <c r="A70" s="22" t="s">
        <v>183</v>
      </c>
      <c r="B70" s="34">
        <v>3</v>
      </c>
      <c r="C70" s="44">
        <v>2</v>
      </c>
      <c r="D70" s="1">
        <v>0</v>
      </c>
      <c r="E70" s="45">
        <v>2</v>
      </c>
      <c r="F70" s="38">
        <f t="shared" si="8"/>
        <v>0</v>
      </c>
      <c r="G70" s="2">
        <f t="shared" si="9"/>
        <v>1</v>
      </c>
      <c r="H70" s="61">
        <v>11</v>
      </c>
      <c r="I70" s="25"/>
    </row>
    <row r="71" spans="1:18" x14ac:dyDescent="0.25">
      <c r="A71" s="22" t="s">
        <v>184</v>
      </c>
      <c r="B71" s="34">
        <v>2</v>
      </c>
      <c r="C71" s="44">
        <v>1</v>
      </c>
      <c r="D71" s="1">
        <v>0</v>
      </c>
      <c r="E71" s="45">
        <v>1</v>
      </c>
      <c r="F71" s="38">
        <f t="shared" si="8"/>
        <v>0</v>
      </c>
      <c r="G71" s="2">
        <f t="shared" si="9"/>
        <v>1</v>
      </c>
      <c r="H71" s="61">
        <v>9</v>
      </c>
      <c r="I71" s="25"/>
    </row>
    <row r="72" spans="1:18" x14ac:dyDescent="0.25">
      <c r="A72" s="26" t="s">
        <v>265</v>
      </c>
      <c r="B72" s="35">
        <f>SUM(B8:B71)</f>
        <v>2322</v>
      </c>
      <c r="C72" s="46">
        <f>SUM(C8:C71)</f>
        <v>2578</v>
      </c>
      <c r="D72" s="24">
        <f>SUM(D8:D71)</f>
        <v>532</v>
      </c>
      <c r="E72" s="47">
        <f>SUM(E8:E71)</f>
        <v>2046</v>
      </c>
      <c r="F72" s="39">
        <f t="shared" si="8"/>
        <v>0.20636152055857254</v>
      </c>
      <c r="G72" s="27">
        <f t="shared" si="9"/>
        <v>0.79363847944142751</v>
      </c>
      <c r="H72" s="24">
        <f>SUM(H8:H71)</f>
        <v>14379</v>
      </c>
      <c r="I72" s="25"/>
    </row>
    <row r="74" spans="1:18" x14ac:dyDescent="0.25">
      <c r="A74" s="14" t="s">
        <v>263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5"/>
      <c r="I75" s="5"/>
      <c r="J75" s="5"/>
      <c r="K75" s="5"/>
      <c r="L75" s="5"/>
      <c r="M75" s="5"/>
      <c r="N75" s="5"/>
      <c r="O75" s="5"/>
      <c r="P75" s="5"/>
      <c r="Q75" s="5"/>
      <c r="R75" s="4"/>
    </row>
    <row r="76" spans="1:18" ht="15" customHeight="1" x14ac:dyDescent="0.25">
      <c r="A76" s="176" t="s">
        <v>276</v>
      </c>
      <c r="B76" s="176"/>
      <c r="C76" s="176"/>
      <c r="D76" s="176"/>
      <c r="E76" s="176"/>
      <c r="F76" s="176"/>
      <c r="G76" s="176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1:18" x14ac:dyDescent="0.25">
      <c r="A77" s="176"/>
      <c r="B77" s="176"/>
      <c r="C77" s="176"/>
      <c r="D77" s="176"/>
      <c r="E77" s="176"/>
      <c r="F77" s="176"/>
      <c r="G77" s="176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</row>
    <row r="78" spans="1:18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23" t="s">
        <v>278</v>
      </c>
    </row>
  </sheetData>
  <sortState ref="A8:G67">
    <sortCondition ref="A8:A67"/>
  </sortState>
  <mergeCells count="4">
    <mergeCell ref="C3:G4"/>
    <mergeCell ref="A75:G75"/>
    <mergeCell ref="A76:G77"/>
    <mergeCell ref="A78:G79"/>
  </mergeCells>
  <pageMargins left="0.7" right="0.7" top="0.75" bottom="0.75" header="0.3" footer="0.3"/>
  <pageSetup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R80"/>
  <sheetViews>
    <sheetView workbookViewId="0"/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283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41" t="s">
        <v>267</v>
      </c>
      <c r="F7" s="36" t="s">
        <v>268</v>
      </c>
      <c r="G7" s="60" t="s">
        <v>269</v>
      </c>
      <c r="H7" s="60" t="s">
        <v>288</v>
      </c>
    </row>
    <row r="8" spans="1:9" x14ac:dyDescent="0.25">
      <c r="A8" s="54" t="s">
        <v>186</v>
      </c>
      <c r="B8" s="55">
        <v>17</v>
      </c>
      <c r="C8" s="55">
        <v>33</v>
      </c>
      <c r="D8" s="55">
        <v>11</v>
      </c>
      <c r="E8" s="55">
        <v>22</v>
      </c>
      <c r="F8" s="37">
        <f t="shared" ref="F8:F9" si="0">D8/C8</f>
        <v>0.33333333333333331</v>
      </c>
      <c r="G8" s="2">
        <f t="shared" ref="G8:G9" si="1">E8/C8</f>
        <v>0.66666666666666663</v>
      </c>
      <c r="H8" s="55">
        <v>220</v>
      </c>
      <c r="I8" s="25"/>
    </row>
    <row r="9" spans="1:9" x14ac:dyDescent="0.25">
      <c r="A9" s="54" t="s">
        <v>286</v>
      </c>
      <c r="B9" s="55">
        <v>3</v>
      </c>
      <c r="C9" s="55">
        <v>5</v>
      </c>
      <c r="D9" s="55">
        <v>3</v>
      </c>
      <c r="E9" s="55">
        <v>2</v>
      </c>
      <c r="F9" s="37">
        <f t="shared" si="0"/>
        <v>0.6</v>
      </c>
      <c r="G9" s="2">
        <f t="shared" si="1"/>
        <v>0.4</v>
      </c>
      <c r="H9" s="55">
        <v>34</v>
      </c>
      <c r="I9" s="25"/>
    </row>
    <row r="10" spans="1:9" x14ac:dyDescent="0.25">
      <c r="A10" s="28" t="s">
        <v>130</v>
      </c>
      <c r="B10" s="33">
        <v>37</v>
      </c>
      <c r="C10" s="42">
        <v>45</v>
      </c>
      <c r="D10" s="29">
        <v>22</v>
      </c>
      <c r="E10" s="43">
        <v>23</v>
      </c>
      <c r="F10" s="37">
        <f t="shared" ref="F10:F43" si="2">D10/C10</f>
        <v>0.48888888888888887</v>
      </c>
      <c r="G10" s="2">
        <f t="shared" ref="G10:G43" si="3">E10/C10</f>
        <v>0.51111111111111107</v>
      </c>
      <c r="H10" s="61">
        <v>269</v>
      </c>
      <c r="I10" s="25"/>
    </row>
    <row r="11" spans="1:9" x14ac:dyDescent="0.25">
      <c r="A11" s="22" t="s">
        <v>131</v>
      </c>
      <c r="B11" s="34">
        <v>6</v>
      </c>
      <c r="C11" s="44">
        <v>6</v>
      </c>
      <c r="D11" s="1">
        <v>3</v>
      </c>
      <c r="E11" s="45">
        <v>3</v>
      </c>
      <c r="F11" s="38">
        <f t="shared" si="2"/>
        <v>0.5</v>
      </c>
      <c r="G11" s="2">
        <f t="shared" si="3"/>
        <v>0.5</v>
      </c>
      <c r="H11" s="61">
        <v>4</v>
      </c>
      <c r="I11" s="25"/>
    </row>
    <row r="12" spans="1:9" x14ac:dyDescent="0.25">
      <c r="A12" s="22" t="s">
        <v>132</v>
      </c>
      <c r="B12" s="34">
        <v>31</v>
      </c>
      <c r="C12" s="44">
        <v>43</v>
      </c>
      <c r="D12" s="1">
        <v>15</v>
      </c>
      <c r="E12" s="45">
        <v>28</v>
      </c>
      <c r="F12" s="38">
        <f t="shared" si="2"/>
        <v>0.34883720930232559</v>
      </c>
      <c r="G12" s="2">
        <f t="shared" si="3"/>
        <v>0.65116279069767447</v>
      </c>
      <c r="H12" s="61">
        <v>243</v>
      </c>
      <c r="I12" s="25"/>
    </row>
    <row r="13" spans="1:9" x14ac:dyDescent="0.25">
      <c r="A13" s="22" t="s">
        <v>133</v>
      </c>
      <c r="B13" s="34">
        <v>6</v>
      </c>
      <c r="C13" s="44">
        <v>8</v>
      </c>
      <c r="D13" s="1">
        <v>4</v>
      </c>
      <c r="E13" s="45">
        <v>4</v>
      </c>
      <c r="F13" s="38">
        <f t="shared" si="2"/>
        <v>0.5</v>
      </c>
      <c r="G13" s="2">
        <f t="shared" si="3"/>
        <v>0.5</v>
      </c>
      <c r="H13" s="61">
        <v>93</v>
      </c>
      <c r="I13" s="25"/>
    </row>
    <row r="14" spans="1:9" x14ac:dyDescent="0.25">
      <c r="A14" s="22" t="s">
        <v>134</v>
      </c>
      <c r="B14" s="34">
        <v>10</v>
      </c>
      <c r="C14" s="44">
        <v>7</v>
      </c>
      <c r="D14" s="1">
        <v>3</v>
      </c>
      <c r="E14" s="45">
        <v>4</v>
      </c>
      <c r="F14" s="38">
        <f t="shared" si="2"/>
        <v>0.42857142857142855</v>
      </c>
      <c r="G14" s="2">
        <f t="shared" si="3"/>
        <v>0.5714285714285714</v>
      </c>
      <c r="H14" s="61">
        <v>45</v>
      </c>
      <c r="I14" s="25"/>
    </row>
    <row r="15" spans="1:9" x14ac:dyDescent="0.25">
      <c r="A15" s="22" t="s">
        <v>135</v>
      </c>
      <c r="B15" s="34">
        <v>35</v>
      </c>
      <c r="C15" s="44">
        <v>55</v>
      </c>
      <c r="D15" s="1">
        <v>22</v>
      </c>
      <c r="E15" s="45">
        <v>33</v>
      </c>
      <c r="F15" s="38">
        <f t="shared" si="2"/>
        <v>0.4</v>
      </c>
      <c r="G15" s="2">
        <f t="shared" si="3"/>
        <v>0.6</v>
      </c>
      <c r="H15" s="61">
        <v>201</v>
      </c>
      <c r="I15" s="25"/>
    </row>
    <row r="16" spans="1:9" x14ac:dyDescent="0.25">
      <c r="A16" s="22" t="s">
        <v>190</v>
      </c>
      <c r="B16" s="34">
        <v>145</v>
      </c>
      <c r="C16" s="44">
        <v>211</v>
      </c>
      <c r="D16" s="1">
        <v>85</v>
      </c>
      <c r="E16" s="45">
        <v>126</v>
      </c>
      <c r="F16" s="38">
        <f t="shared" si="2"/>
        <v>0.40284360189573459</v>
      </c>
      <c r="G16" s="2">
        <f t="shared" si="3"/>
        <v>0.59715639810426535</v>
      </c>
      <c r="H16" s="61">
        <v>1185</v>
      </c>
      <c r="I16" s="25"/>
    </row>
    <row r="17" spans="1:9" x14ac:dyDescent="0.25">
      <c r="A17" s="22" t="s">
        <v>136</v>
      </c>
      <c r="B17" s="34">
        <v>63</v>
      </c>
      <c r="C17" s="44">
        <v>114</v>
      </c>
      <c r="D17" s="1">
        <v>53</v>
      </c>
      <c r="E17" s="45">
        <v>61</v>
      </c>
      <c r="F17" s="38">
        <f t="shared" si="2"/>
        <v>0.46491228070175439</v>
      </c>
      <c r="G17" s="2">
        <f t="shared" si="3"/>
        <v>0.53508771929824561</v>
      </c>
      <c r="H17" s="61">
        <v>662</v>
      </c>
      <c r="I17" s="25"/>
    </row>
    <row r="18" spans="1:9" x14ac:dyDescent="0.25">
      <c r="A18" s="22" t="s">
        <v>137</v>
      </c>
      <c r="B18" s="34">
        <v>2</v>
      </c>
      <c r="C18" s="44">
        <v>2</v>
      </c>
      <c r="D18" s="1">
        <v>1</v>
      </c>
      <c r="E18" s="45">
        <v>1</v>
      </c>
      <c r="F18" s="38">
        <f t="shared" si="2"/>
        <v>0.5</v>
      </c>
      <c r="G18" s="2">
        <f t="shared" si="3"/>
        <v>0.5</v>
      </c>
      <c r="H18" s="61">
        <v>11</v>
      </c>
      <c r="I18" s="25"/>
    </row>
    <row r="19" spans="1:9" x14ac:dyDescent="0.25">
      <c r="A19" s="22" t="s">
        <v>138</v>
      </c>
      <c r="B19" s="34">
        <v>2</v>
      </c>
      <c r="C19" s="44">
        <v>1</v>
      </c>
      <c r="D19" s="1">
        <v>1</v>
      </c>
      <c r="E19" s="45">
        <v>0</v>
      </c>
      <c r="F19" s="38">
        <f t="shared" si="2"/>
        <v>1</v>
      </c>
      <c r="G19" s="2">
        <f t="shared" si="3"/>
        <v>0</v>
      </c>
      <c r="H19" s="61">
        <v>0</v>
      </c>
      <c r="I19" s="25"/>
    </row>
    <row r="20" spans="1:9" x14ac:dyDescent="0.25">
      <c r="A20" s="22" t="s">
        <v>139</v>
      </c>
      <c r="B20" s="34">
        <v>5</v>
      </c>
      <c r="C20" s="44">
        <v>4</v>
      </c>
      <c r="D20" s="1">
        <v>2</v>
      </c>
      <c r="E20" s="45">
        <v>2</v>
      </c>
      <c r="F20" s="38">
        <f t="shared" si="2"/>
        <v>0.5</v>
      </c>
      <c r="G20" s="2">
        <f t="shared" si="3"/>
        <v>0.5</v>
      </c>
      <c r="H20" s="61">
        <v>13</v>
      </c>
      <c r="I20" s="25"/>
    </row>
    <row r="21" spans="1:9" x14ac:dyDescent="0.25">
      <c r="A21" s="22" t="s">
        <v>140</v>
      </c>
      <c r="B21" s="34">
        <v>2</v>
      </c>
      <c r="C21" s="44">
        <v>5</v>
      </c>
      <c r="D21" s="1">
        <v>1</v>
      </c>
      <c r="E21" s="45">
        <v>4</v>
      </c>
      <c r="F21" s="38">
        <f t="shared" si="2"/>
        <v>0.2</v>
      </c>
      <c r="G21" s="2">
        <f t="shared" si="3"/>
        <v>0.8</v>
      </c>
      <c r="H21" s="61">
        <v>13</v>
      </c>
      <c r="I21" s="25"/>
    </row>
    <row r="22" spans="1:9" x14ac:dyDescent="0.25">
      <c r="A22" s="22" t="s">
        <v>141</v>
      </c>
      <c r="B22" s="34">
        <v>8</v>
      </c>
      <c r="C22" s="44">
        <v>14</v>
      </c>
      <c r="D22" s="1">
        <v>6</v>
      </c>
      <c r="E22" s="45">
        <v>8</v>
      </c>
      <c r="F22" s="38">
        <f t="shared" si="2"/>
        <v>0.42857142857142855</v>
      </c>
      <c r="G22" s="2">
        <f t="shared" si="3"/>
        <v>0.5714285714285714</v>
      </c>
      <c r="H22" s="61">
        <v>104</v>
      </c>
      <c r="I22" s="25"/>
    </row>
    <row r="23" spans="1:9" x14ac:dyDescent="0.25">
      <c r="A23" s="22" t="s">
        <v>142</v>
      </c>
      <c r="B23" s="34">
        <v>7</v>
      </c>
      <c r="C23" s="44">
        <v>16</v>
      </c>
      <c r="D23" s="1">
        <v>4</v>
      </c>
      <c r="E23" s="45">
        <v>12</v>
      </c>
      <c r="F23" s="38">
        <f t="shared" si="2"/>
        <v>0.25</v>
      </c>
      <c r="G23" s="2">
        <f t="shared" si="3"/>
        <v>0.75</v>
      </c>
      <c r="H23" s="61">
        <v>38</v>
      </c>
      <c r="I23" s="25"/>
    </row>
    <row r="24" spans="1:9" x14ac:dyDescent="0.25">
      <c r="A24" s="22" t="s">
        <v>34</v>
      </c>
      <c r="B24" s="34">
        <v>292</v>
      </c>
      <c r="C24" s="44">
        <v>495</v>
      </c>
      <c r="D24" s="1">
        <v>206</v>
      </c>
      <c r="E24" s="45">
        <v>289</v>
      </c>
      <c r="F24" s="38">
        <f t="shared" si="2"/>
        <v>0.41616161616161618</v>
      </c>
      <c r="G24" s="2">
        <f t="shared" si="3"/>
        <v>0.58383838383838382</v>
      </c>
      <c r="H24" s="61">
        <v>2188</v>
      </c>
      <c r="I24" s="25"/>
    </row>
    <row r="25" spans="1:9" x14ac:dyDescent="0.25">
      <c r="A25" s="22" t="s">
        <v>143</v>
      </c>
      <c r="B25" s="34">
        <v>9</v>
      </c>
      <c r="C25" s="44">
        <v>14</v>
      </c>
      <c r="D25" s="1">
        <v>7</v>
      </c>
      <c r="E25" s="45">
        <v>7</v>
      </c>
      <c r="F25" s="38">
        <f t="shared" si="2"/>
        <v>0.5</v>
      </c>
      <c r="G25" s="2">
        <f t="shared" si="3"/>
        <v>0.5</v>
      </c>
      <c r="H25" s="61">
        <v>52</v>
      </c>
      <c r="I25" s="25"/>
    </row>
    <row r="26" spans="1:9" x14ac:dyDescent="0.25">
      <c r="A26" s="22" t="s">
        <v>144</v>
      </c>
      <c r="B26" s="34">
        <v>2</v>
      </c>
      <c r="C26" s="44">
        <v>6</v>
      </c>
      <c r="D26" s="1">
        <v>2</v>
      </c>
      <c r="E26" s="45">
        <v>4</v>
      </c>
      <c r="F26" s="38">
        <f t="shared" si="2"/>
        <v>0.33333333333333331</v>
      </c>
      <c r="G26" s="2">
        <f t="shared" si="3"/>
        <v>0.66666666666666663</v>
      </c>
      <c r="H26" s="61">
        <v>12</v>
      </c>
      <c r="I26" s="25"/>
    </row>
    <row r="27" spans="1:9" x14ac:dyDescent="0.25">
      <c r="A27" s="22" t="s">
        <v>145</v>
      </c>
      <c r="B27" s="34">
        <v>10</v>
      </c>
      <c r="C27" s="44">
        <v>18</v>
      </c>
      <c r="D27" s="1">
        <v>6</v>
      </c>
      <c r="E27" s="45">
        <v>12</v>
      </c>
      <c r="F27" s="38">
        <f t="shared" si="2"/>
        <v>0.33333333333333331</v>
      </c>
      <c r="G27" s="2">
        <f t="shared" si="3"/>
        <v>0.66666666666666663</v>
      </c>
      <c r="H27" s="61">
        <v>89</v>
      </c>
      <c r="I27" s="25"/>
    </row>
    <row r="28" spans="1:9" x14ac:dyDescent="0.25">
      <c r="A28" s="22" t="s">
        <v>146</v>
      </c>
      <c r="B28" s="34">
        <v>18</v>
      </c>
      <c r="C28" s="44">
        <v>36</v>
      </c>
      <c r="D28" s="1">
        <v>14</v>
      </c>
      <c r="E28" s="45">
        <v>22</v>
      </c>
      <c r="F28" s="38">
        <f t="shared" si="2"/>
        <v>0.3888888888888889</v>
      </c>
      <c r="G28" s="2">
        <f t="shared" si="3"/>
        <v>0.61111111111111116</v>
      </c>
      <c r="H28" s="61">
        <v>239</v>
      </c>
      <c r="I28" s="25"/>
    </row>
    <row r="29" spans="1:9" x14ac:dyDescent="0.25">
      <c r="A29" s="22" t="s">
        <v>147</v>
      </c>
      <c r="B29" s="34">
        <v>13</v>
      </c>
      <c r="C29" s="44">
        <v>9</v>
      </c>
      <c r="D29" s="1">
        <v>5</v>
      </c>
      <c r="E29" s="45">
        <v>4</v>
      </c>
      <c r="F29" s="38">
        <f t="shared" si="2"/>
        <v>0.55555555555555558</v>
      </c>
      <c r="G29" s="2">
        <f t="shared" si="3"/>
        <v>0.44444444444444442</v>
      </c>
      <c r="H29" s="61">
        <v>32</v>
      </c>
      <c r="I29" s="25"/>
    </row>
    <row r="30" spans="1:9" x14ac:dyDescent="0.25">
      <c r="A30" s="22" t="s">
        <v>148</v>
      </c>
      <c r="B30" s="34">
        <v>45</v>
      </c>
      <c r="C30" s="44">
        <v>64</v>
      </c>
      <c r="D30" s="1">
        <v>21</v>
      </c>
      <c r="E30" s="45">
        <v>43</v>
      </c>
      <c r="F30" s="38">
        <f t="shared" si="2"/>
        <v>0.328125</v>
      </c>
      <c r="G30" s="2">
        <f t="shared" si="3"/>
        <v>0.671875</v>
      </c>
      <c r="H30" s="61">
        <v>251</v>
      </c>
      <c r="I30" s="25"/>
    </row>
    <row r="31" spans="1:9" x14ac:dyDescent="0.25">
      <c r="A31" s="22" t="s">
        <v>149</v>
      </c>
      <c r="B31" s="34">
        <v>18</v>
      </c>
      <c r="C31" s="44">
        <v>37</v>
      </c>
      <c r="D31" s="1">
        <v>19</v>
      </c>
      <c r="E31" s="45">
        <v>18</v>
      </c>
      <c r="F31" s="38">
        <f t="shared" si="2"/>
        <v>0.51351351351351349</v>
      </c>
      <c r="G31" s="2">
        <f t="shared" si="3"/>
        <v>0.48648648648648651</v>
      </c>
      <c r="H31" s="61">
        <v>179</v>
      </c>
      <c r="I31" s="25"/>
    </row>
    <row r="32" spans="1:9" x14ac:dyDescent="0.25">
      <c r="A32" s="22" t="s">
        <v>150</v>
      </c>
      <c r="B32" s="34">
        <v>4</v>
      </c>
      <c r="C32" s="44">
        <v>8</v>
      </c>
      <c r="D32" s="1">
        <v>0</v>
      </c>
      <c r="E32" s="45">
        <v>8</v>
      </c>
      <c r="F32" s="38">
        <f t="shared" si="2"/>
        <v>0</v>
      </c>
      <c r="G32" s="2">
        <f t="shared" si="3"/>
        <v>1</v>
      </c>
      <c r="H32" s="61">
        <v>11</v>
      </c>
      <c r="I32" s="25"/>
    </row>
    <row r="33" spans="1:9" x14ac:dyDescent="0.25">
      <c r="A33" s="22" t="s">
        <v>270</v>
      </c>
      <c r="B33" s="34">
        <v>20</v>
      </c>
      <c r="C33" s="44">
        <v>46</v>
      </c>
      <c r="D33" s="1">
        <v>22</v>
      </c>
      <c r="E33" s="45">
        <v>24</v>
      </c>
      <c r="F33" s="38">
        <f t="shared" si="2"/>
        <v>0.47826086956521741</v>
      </c>
      <c r="G33" s="2">
        <f t="shared" si="3"/>
        <v>0.52173913043478259</v>
      </c>
      <c r="H33" s="61">
        <v>1575</v>
      </c>
      <c r="I33" s="25"/>
    </row>
    <row r="34" spans="1:9" x14ac:dyDescent="0.25">
      <c r="A34" s="22" t="s">
        <v>151</v>
      </c>
      <c r="B34" s="34">
        <v>5</v>
      </c>
      <c r="C34" s="44">
        <v>10</v>
      </c>
      <c r="D34" s="1">
        <v>4</v>
      </c>
      <c r="E34" s="45">
        <v>6</v>
      </c>
      <c r="F34" s="38">
        <f t="shared" si="2"/>
        <v>0.4</v>
      </c>
      <c r="G34" s="2">
        <f t="shared" si="3"/>
        <v>0.6</v>
      </c>
      <c r="H34" s="61">
        <v>18</v>
      </c>
      <c r="I34" s="25"/>
    </row>
    <row r="35" spans="1:9" x14ac:dyDescent="0.25">
      <c r="A35" s="22" t="s">
        <v>287</v>
      </c>
      <c r="B35" s="34">
        <v>90</v>
      </c>
      <c r="C35" s="44">
        <v>155</v>
      </c>
      <c r="D35" s="1">
        <v>52</v>
      </c>
      <c r="E35" s="45">
        <v>103</v>
      </c>
      <c r="F35" s="38">
        <f t="shared" ref="F35" si="4">D35/C35</f>
        <v>0.33548387096774196</v>
      </c>
      <c r="G35" s="2">
        <f t="shared" ref="G35" si="5">E35/C35</f>
        <v>0.6645161290322581</v>
      </c>
      <c r="H35" s="61">
        <v>680</v>
      </c>
      <c r="I35" s="25"/>
    </row>
    <row r="36" spans="1:9" x14ac:dyDescent="0.25">
      <c r="A36" s="22" t="s">
        <v>152</v>
      </c>
      <c r="B36" s="34">
        <v>15</v>
      </c>
      <c r="C36" s="44">
        <v>21</v>
      </c>
      <c r="D36" s="1">
        <v>8</v>
      </c>
      <c r="E36" s="45">
        <v>13</v>
      </c>
      <c r="F36" s="38">
        <f t="shared" si="2"/>
        <v>0.38095238095238093</v>
      </c>
      <c r="G36" s="2">
        <f t="shared" si="3"/>
        <v>0.61904761904761907</v>
      </c>
      <c r="H36" s="61">
        <v>71</v>
      </c>
      <c r="I36" s="25"/>
    </row>
    <row r="37" spans="1:9" x14ac:dyDescent="0.25">
      <c r="A37" s="22" t="s">
        <v>153</v>
      </c>
      <c r="B37" s="34">
        <v>5</v>
      </c>
      <c r="C37" s="44">
        <v>5</v>
      </c>
      <c r="D37" s="1">
        <v>2</v>
      </c>
      <c r="E37" s="45">
        <v>3</v>
      </c>
      <c r="F37" s="38">
        <f t="shared" si="2"/>
        <v>0.4</v>
      </c>
      <c r="G37" s="2">
        <f t="shared" si="3"/>
        <v>0.6</v>
      </c>
      <c r="H37" s="61">
        <v>4</v>
      </c>
      <c r="I37" s="25"/>
    </row>
    <row r="38" spans="1:9" x14ac:dyDescent="0.25">
      <c r="A38" s="22" t="s">
        <v>154</v>
      </c>
      <c r="B38" s="34">
        <v>21</v>
      </c>
      <c r="C38" s="44">
        <v>51</v>
      </c>
      <c r="D38" s="1">
        <v>23</v>
      </c>
      <c r="E38" s="45">
        <v>28</v>
      </c>
      <c r="F38" s="38">
        <f t="shared" si="2"/>
        <v>0.45098039215686275</v>
      </c>
      <c r="G38" s="2">
        <f t="shared" si="3"/>
        <v>0.5490196078431373</v>
      </c>
      <c r="H38" s="61">
        <v>255</v>
      </c>
      <c r="I38" s="25"/>
    </row>
    <row r="39" spans="1:9" x14ac:dyDescent="0.25">
      <c r="A39" s="22" t="s">
        <v>155</v>
      </c>
      <c r="B39" s="34">
        <v>29</v>
      </c>
      <c r="C39" s="44">
        <v>55</v>
      </c>
      <c r="D39" s="1">
        <v>24</v>
      </c>
      <c r="E39" s="45">
        <v>31</v>
      </c>
      <c r="F39" s="38">
        <f t="shared" si="2"/>
        <v>0.43636363636363634</v>
      </c>
      <c r="G39" s="2">
        <f t="shared" si="3"/>
        <v>0.5636363636363636</v>
      </c>
      <c r="H39" s="61">
        <v>132</v>
      </c>
      <c r="I39" s="25"/>
    </row>
    <row r="40" spans="1:9" x14ac:dyDescent="0.25">
      <c r="A40" s="22" t="s">
        <v>156</v>
      </c>
      <c r="B40" s="34">
        <v>7</v>
      </c>
      <c r="C40" s="44">
        <v>12</v>
      </c>
      <c r="D40" s="1">
        <v>5</v>
      </c>
      <c r="E40" s="45">
        <v>7</v>
      </c>
      <c r="F40" s="38">
        <f t="shared" si="2"/>
        <v>0.41666666666666669</v>
      </c>
      <c r="G40" s="2">
        <f t="shared" si="3"/>
        <v>0.58333333333333337</v>
      </c>
      <c r="H40" s="61">
        <v>48</v>
      </c>
      <c r="I40" s="25"/>
    </row>
    <row r="41" spans="1:9" x14ac:dyDescent="0.25">
      <c r="A41" s="22" t="s">
        <v>157</v>
      </c>
      <c r="B41" s="34">
        <v>14</v>
      </c>
      <c r="C41" s="44">
        <v>24</v>
      </c>
      <c r="D41" s="1">
        <v>8</v>
      </c>
      <c r="E41" s="45">
        <v>16</v>
      </c>
      <c r="F41" s="38">
        <f t="shared" si="2"/>
        <v>0.33333333333333331</v>
      </c>
      <c r="G41" s="2">
        <f t="shared" si="3"/>
        <v>0.66666666666666663</v>
      </c>
      <c r="H41" s="61">
        <v>152</v>
      </c>
      <c r="I41" s="25"/>
    </row>
    <row r="42" spans="1:9" x14ac:dyDescent="0.25">
      <c r="A42" s="22" t="s">
        <v>158</v>
      </c>
      <c r="B42" s="34">
        <v>19</v>
      </c>
      <c r="C42" s="44">
        <v>34</v>
      </c>
      <c r="D42" s="1">
        <v>14</v>
      </c>
      <c r="E42" s="45">
        <v>20</v>
      </c>
      <c r="F42" s="38">
        <f t="shared" si="2"/>
        <v>0.41176470588235292</v>
      </c>
      <c r="G42" s="2">
        <f t="shared" si="3"/>
        <v>0.58823529411764708</v>
      </c>
      <c r="H42" s="61">
        <v>256</v>
      </c>
      <c r="I42" s="25"/>
    </row>
    <row r="43" spans="1:9" x14ac:dyDescent="0.25">
      <c r="A43" s="22" t="s">
        <v>231</v>
      </c>
      <c r="B43" s="34">
        <v>220</v>
      </c>
      <c r="C43" s="44">
        <v>346</v>
      </c>
      <c r="D43" s="1">
        <v>141</v>
      </c>
      <c r="E43" s="45">
        <v>205</v>
      </c>
      <c r="F43" s="38">
        <f t="shared" si="2"/>
        <v>0.40751445086705201</v>
      </c>
      <c r="G43" s="2">
        <f t="shared" si="3"/>
        <v>0.59248554913294793</v>
      </c>
      <c r="H43" s="61">
        <v>1100</v>
      </c>
      <c r="I43" s="25"/>
    </row>
    <row r="44" spans="1:9" x14ac:dyDescent="0.25">
      <c r="A44" s="22" t="s">
        <v>159</v>
      </c>
      <c r="B44" s="34">
        <v>76</v>
      </c>
      <c r="C44" s="44">
        <v>138</v>
      </c>
      <c r="D44" s="1">
        <v>50</v>
      </c>
      <c r="E44" s="45">
        <v>88</v>
      </c>
      <c r="F44" s="38">
        <f t="shared" ref="F44:F61" si="6">D44/C44</f>
        <v>0.36231884057971014</v>
      </c>
      <c r="G44" s="2">
        <f t="shared" ref="G44:G61" si="7">E44/C44</f>
        <v>0.6376811594202898</v>
      </c>
      <c r="H44" s="61">
        <v>687</v>
      </c>
      <c r="I44" s="25"/>
    </row>
    <row r="45" spans="1:9" x14ac:dyDescent="0.25">
      <c r="A45" s="22" t="s">
        <v>160</v>
      </c>
      <c r="B45" s="34">
        <v>157</v>
      </c>
      <c r="C45" s="44">
        <v>265</v>
      </c>
      <c r="D45" s="1">
        <v>118</v>
      </c>
      <c r="E45" s="45">
        <v>147</v>
      </c>
      <c r="F45" s="38">
        <f t="shared" si="6"/>
        <v>0.44528301886792454</v>
      </c>
      <c r="G45" s="2">
        <f t="shared" si="7"/>
        <v>0.55471698113207546</v>
      </c>
      <c r="H45" s="61">
        <v>43</v>
      </c>
      <c r="I45" s="25"/>
    </row>
    <row r="46" spans="1:9" x14ac:dyDescent="0.25">
      <c r="A46" s="22" t="s">
        <v>161</v>
      </c>
      <c r="B46" s="34">
        <v>12</v>
      </c>
      <c r="C46" s="44">
        <v>16</v>
      </c>
      <c r="D46" s="1">
        <v>8</v>
      </c>
      <c r="E46" s="45">
        <v>8</v>
      </c>
      <c r="F46" s="38">
        <f t="shared" si="6"/>
        <v>0.5</v>
      </c>
      <c r="G46" s="2">
        <f t="shared" si="7"/>
        <v>0.5</v>
      </c>
      <c r="H46" s="61">
        <v>128</v>
      </c>
      <c r="I46" s="25"/>
    </row>
    <row r="47" spans="1:9" x14ac:dyDescent="0.25">
      <c r="A47" s="22" t="s">
        <v>162</v>
      </c>
      <c r="B47" s="34">
        <v>75</v>
      </c>
      <c r="C47" s="44">
        <v>136</v>
      </c>
      <c r="D47" s="1">
        <v>58</v>
      </c>
      <c r="E47" s="45">
        <v>78</v>
      </c>
      <c r="F47" s="38">
        <f t="shared" si="6"/>
        <v>0.4264705882352941</v>
      </c>
      <c r="G47" s="2">
        <f t="shared" si="7"/>
        <v>0.57352941176470584</v>
      </c>
      <c r="H47" s="61">
        <v>705</v>
      </c>
      <c r="I47" s="25"/>
    </row>
    <row r="48" spans="1:9" x14ac:dyDescent="0.25">
      <c r="A48" s="22" t="s">
        <v>163</v>
      </c>
      <c r="B48" s="34">
        <v>5</v>
      </c>
      <c r="C48" s="44">
        <v>9</v>
      </c>
      <c r="D48" s="1">
        <v>1</v>
      </c>
      <c r="E48" s="45">
        <v>8</v>
      </c>
      <c r="F48" s="38">
        <f t="shared" si="6"/>
        <v>0.1111111111111111</v>
      </c>
      <c r="G48" s="2">
        <f t="shared" si="7"/>
        <v>0.88888888888888884</v>
      </c>
      <c r="H48" s="61">
        <v>20</v>
      </c>
      <c r="I48" s="25"/>
    </row>
    <row r="49" spans="1:9" x14ac:dyDescent="0.25">
      <c r="A49" s="22" t="s">
        <v>164</v>
      </c>
      <c r="B49" s="34">
        <v>8</v>
      </c>
      <c r="C49" s="44">
        <v>6</v>
      </c>
      <c r="D49" s="1">
        <v>4</v>
      </c>
      <c r="E49" s="45">
        <v>2</v>
      </c>
      <c r="F49" s="38">
        <f t="shared" si="6"/>
        <v>0.66666666666666663</v>
      </c>
      <c r="G49" s="2">
        <f t="shared" si="7"/>
        <v>0.33333333333333331</v>
      </c>
      <c r="H49" s="61">
        <v>77</v>
      </c>
      <c r="I49" s="25"/>
    </row>
    <row r="50" spans="1:9" x14ac:dyDescent="0.25">
      <c r="A50" s="22" t="s">
        <v>165</v>
      </c>
      <c r="B50" s="34">
        <v>5</v>
      </c>
      <c r="C50" s="44">
        <v>11</v>
      </c>
      <c r="D50" s="1">
        <v>4</v>
      </c>
      <c r="E50" s="45">
        <v>7</v>
      </c>
      <c r="F50" s="38">
        <f t="shared" si="6"/>
        <v>0.36363636363636365</v>
      </c>
      <c r="G50" s="2">
        <f t="shared" si="7"/>
        <v>0.63636363636363635</v>
      </c>
      <c r="H50" s="61">
        <v>43</v>
      </c>
      <c r="I50" s="25"/>
    </row>
    <row r="51" spans="1:9" x14ac:dyDescent="0.25">
      <c r="A51" s="22" t="s">
        <v>166</v>
      </c>
      <c r="B51" s="34">
        <v>31</v>
      </c>
      <c r="C51" s="44">
        <v>39</v>
      </c>
      <c r="D51" s="1">
        <v>18</v>
      </c>
      <c r="E51" s="45">
        <v>21</v>
      </c>
      <c r="F51" s="38">
        <f t="shared" si="6"/>
        <v>0.46153846153846156</v>
      </c>
      <c r="G51" s="2">
        <f t="shared" si="7"/>
        <v>0.53846153846153844</v>
      </c>
      <c r="H51" s="61">
        <v>169</v>
      </c>
      <c r="I51" s="25"/>
    </row>
    <row r="52" spans="1:9" x14ac:dyDescent="0.25">
      <c r="A52" s="22" t="s">
        <v>167</v>
      </c>
      <c r="B52" s="34">
        <v>22</v>
      </c>
      <c r="C52" s="44">
        <v>34</v>
      </c>
      <c r="D52" s="1">
        <v>13</v>
      </c>
      <c r="E52" s="45">
        <v>21</v>
      </c>
      <c r="F52" s="38">
        <f t="shared" si="6"/>
        <v>0.38235294117647056</v>
      </c>
      <c r="G52" s="2">
        <f t="shared" si="7"/>
        <v>0.61764705882352944</v>
      </c>
      <c r="H52" s="61">
        <v>79</v>
      </c>
      <c r="I52" s="25"/>
    </row>
    <row r="53" spans="1:9" x14ac:dyDescent="0.25">
      <c r="A53" s="22" t="s">
        <v>168</v>
      </c>
      <c r="B53" s="34">
        <v>6</v>
      </c>
      <c r="C53" s="44">
        <v>9</v>
      </c>
      <c r="D53" s="1">
        <v>1</v>
      </c>
      <c r="E53" s="45">
        <v>8</v>
      </c>
      <c r="F53" s="38">
        <f t="shared" si="6"/>
        <v>0.1111111111111111</v>
      </c>
      <c r="G53" s="2">
        <f t="shared" si="7"/>
        <v>0.88888888888888884</v>
      </c>
      <c r="H53" s="61">
        <v>16</v>
      </c>
      <c r="I53" s="25"/>
    </row>
    <row r="54" spans="1:9" x14ac:dyDescent="0.25">
      <c r="A54" s="22" t="s">
        <v>169</v>
      </c>
      <c r="B54" s="34">
        <v>4</v>
      </c>
      <c r="C54" s="44">
        <v>16</v>
      </c>
      <c r="D54" s="1">
        <v>8</v>
      </c>
      <c r="E54" s="45">
        <v>8</v>
      </c>
      <c r="F54" s="38">
        <f t="shared" si="6"/>
        <v>0.5</v>
      </c>
      <c r="G54" s="2">
        <f t="shared" si="7"/>
        <v>0.5</v>
      </c>
      <c r="H54" s="61">
        <v>30</v>
      </c>
      <c r="I54" s="25"/>
    </row>
    <row r="55" spans="1:9" x14ac:dyDescent="0.25">
      <c r="A55" s="22" t="s">
        <v>170</v>
      </c>
      <c r="B55" s="34">
        <v>22</v>
      </c>
      <c r="C55" s="44">
        <v>42</v>
      </c>
      <c r="D55" s="1">
        <v>12</v>
      </c>
      <c r="E55" s="45">
        <v>30</v>
      </c>
      <c r="F55" s="38">
        <f t="shared" si="6"/>
        <v>0.2857142857142857</v>
      </c>
      <c r="G55" s="2">
        <f t="shared" si="7"/>
        <v>0.7142857142857143</v>
      </c>
      <c r="H55" s="61">
        <v>177</v>
      </c>
      <c r="I55" s="25"/>
    </row>
    <row r="56" spans="1:9" x14ac:dyDescent="0.25">
      <c r="A56" s="22" t="s">
        <v>171</v>
      </c>
      <c r="B56" s="34">
        <v>25</v>
      </c>
      <c r="C56" s="44">
        <v>54</v>
      </c>
      <c r="D56" s="1">
        <v>22</v>
      </c>
      <c r="E56" s="45">
        <v>32</v>
      </c>
      <c r="F56" s="38">
        <f t="shared" si="6"/>
        <v>0.40740740740740738</v>
      </c>
      <c r="G56" s="2">
        <f t="shared" si="7"/>
        <v>0.59259259259259256</v>
      </c>
      <c r="H56" s="61">
        <v>257</v>
      </c>
      <c r="I56" s="25"/>
    </row>
    <row r="57" spans="1:9" x14ac:dyDescent="0.25">
      <c r="A57" s="22" t="s">
        <v>172</v>
      </c>
      <c r="B57" s="34">
        <v>0</v>
      </c>
      <c r="C57" s="44">
        <v>0</v>
      </c>
      <c r="D57" s="1">
        <v>0</v>
      </c>
      <c r="E57" s="45">
        <v>0</v>
      </c>
      <c r="F57" s="38">
        <v>0</v>
      </c>
      <c r="G57" s="2">
        <v>0</v>
      </c>
      <c r="H57" s="61">
        <v>160</v>
      </c>
      <c r="I57" s="25"/>
    </row>
    <row r="58" spans="1:9" x14ac:dyDescent="0.25">
      <c r="A58" s="22" t="s">
        <v>173</v>
      </c>
      <c r="B58" s="34">
        <v>11</v>
      </c>
      <c r="C58" s="44">
        <v>16</v>
      </c>
      <c r="D58" s="1">
        <v>1</v>
      </c>
      <c r="E58" s="45">
        <v>15</v>
      </c>
      <c r="F58" s="38">
        <f t="shared" si="6"/>
        <v>6.25E-2</v>
      </c>
      <c r="G58" s="2">
        <f t="shared" si="7"/>
        <v>0.9375</v>
      </c>
      <c r="H58" s="61">
        <v>52</v>
      </c>
      <c r="I58" s="25"/>
    </row>
    <row r="59" spans="1:9" x14ac:dyDescent="0.25">
      <c r="A59" s="22" t="s">
        <v>174</v>
      </c>
      <c r="B59" s="34">
        <v>61</v>
      </c>
      <c r="C59" s="44">
        <v>97</v>
      </c>
      <c r="D59" s="1">
        <v>36</v>
      </c>
      <c r="E59" s="45">
        <v>61</v>
      </c>
      <c r="F59" s="38">
        <f t="shared" si="6"/>
        <v>0.37113402061855671</v>
      </c>
      <c r="G59" s="2">
        <f t="shared" si="7"/>
        <v>0.62886597938144329</v>
      </c>
      <c r="H59" s="61">
        <v>452</v>
      </c>
      <c r="I59" s="25"/>
    </row>
    <row r="60" spans="1:9" x14ac:dyDescent="0.25">
      <c r="A60" s="22" t="s">
        <v>175</v>
      </c>
      <c r="B60" s="34">
        <v>79</v>
      </c>
      <c r="C60" s="44">
        <v>117</v>
      </c>
      <c r="D60" s="1">
        <v>51</v>
      </c>
      <c r="E60" s="45">
        <v>66</v>
      </c>
      <c r="F60" s="38">
        <f t="shared" si="6"/>
        <v>0.4358974358974359</v>
      </c>
      <c r="G60" s="2">
        <f t="shared" si="7"/>
        <v>0.5641025641025641</v>
      </c>
      <c r="H60" s="61">
        <v>662</v>
      </c>
      <c r="I60" s="25"/>
    </row>
    <row r="61" spans="1:9" x14ac:dyDescent="0.25">
      <c r="A61" s="22" t="s">
        <v>185</v>
      </c>
      <c r="B61" s="34">
        <v>1</v>
      </c>
      <c r="C61" s="44">
        <v>1</v>
      </c>
      <c r="D61" s="1">
        <v>0</v>
      </c>
      <c r="E61" s="45">
        <v>1</v>
      </c>
      <c r="F61" s="38">
        <f t="shared" si="6"/>
        <v>0</v>
      </c>
      <c r="G61" s="2">
        <f t="shared" si="7"/>
        <v>1</v>
      </c>
      <c r="H61" s="61">
        <v>2</v>
      </c>
      <c r="I61" s="25"/>
    </row>
    <row r="62" spans="1:9" x14ac:dyDescent="0.25">
      <c r="A62" s="22" t="s">
        <v>176</v>
      </c>
      <c r="B62" s="34">
        <v>36</v>
      </c>
      <c r="C62" s="44">
        <v>55</v>
      </c>
      <c r="D62" s="1">
        <v>21</v>
      </c>
      <c r="E62" s="45">
        <v>34</v>
      </c>
      <c r="F62" s="38">
        <v>0</v>
      </c>
      <c r="G62" s="2">
        <v>0</v>
      </c>
      <c r="H62" s="61">
        <v>188</v>
      </c>
      <c r="I62" s="25"/>
    </row>
    <row r="63" spans="1:9" x14ac:dyDescent="0.25">
      <c r="A63" s="22" t="s">
        <v>177</v>
      </c>
      <c r="B63" s="34">
        <v>8</v>
      </c>
      <c r="C63" s="44">
        <v>8</v>
      </c>
      <c r="D63" s="1">
        <v>1</v>
      </c>
      <c r="E63" s="45">
        <v>7</v>
      </c>
      <c r="F63" s="38">
        <f t="shared" ref="F63:F72" si="8">D63/C63</f>
        <v>0.125</v>
      </c>
      <c r="G63" s="2">
        <f t="shared" ref="G63:G72" si="9">E63/C63</f>
        <v>0.875</v>
      </c>
      <c r="H63" s="61">
        <v>18</v>
      </c>
      <c r="I63" s="25"/>
    </row>
    <row r="64" spans="1:9" x14ac:dyDescent="0.25">
      <c r="A64" s="22" t="s">
        <v>178</v>
      </c>
      <c r="B64" s="34">
        <v>12</v>
      </c>
      <c r="C64" s="44">
        <v>22</v>
      </c>
      <c r="D64" s="1">
        <v>12</v>
      </c>
      <c r="E64" s="45">
        <v>10</v>
      </c>
      <c r="F64" s="38">
        <f t="shared" si="8"/>
        <v>0.54545454545454541</v>
      </c>
      <c r="G64" s="2">
        <f t="shared" si="9"/>
        <v>0.45454545454545453</v>
      </c>
      <c r="H64" s="61">
        <v>148</v>
      </c>
      <c r="I64" s="25"/>
    </row>
    <row r="65" spans="1:18" x14ac:dyDescent="0.25">
      <c r="A65" s="22" t="s">
        <v>179</v>
      </c>
      <c r="B65" s="34">
        <v>9</v>
      </c>
      <c r="C65" s="44">
        <v>7</v>
      </c>
      <c r="D65" s="1">
        <v>2</v>
      </c>
      <c r="E65" s="45">
        <v>5</v>
      </c>
      <c r="F65" s="38">
        <f t="shared" si="8"/>
        <v>0.2857142857142857</v>
      </c>
      <c r="G65" s="2">
        <f t="shared" si="9"/>
        <v>0.7142857142857143</v>
      </c>
      <c r="H65" s="61">
        <v>38</v>
      </c>
      <c r="I65" s="25"/>
    </row>
    <row r="66" spans="1:18" x14ac:dyDescent="0.25">
      <c r="A66" s="22" t="s">
        <v>180</v>
      </c>
      <c r="B66" s="34">
        <v>22</v>
      </c>
      <c r="C66" s="44">
        <v>22</v>
      </c>
      <c r="D66" s="1">
        <v>7</v>
      </c>
      <c r="E66" s="45">
        <v>15</v>
      </c>
      <c r="F66" s="38">
        <f t="shared" si="8"/>
        <v>0.31818181818181818</v>
      </c>
      <c r="G66" s="2">
        <f t="shared" si="9"/>
        <v>0.68181818181818177</v>
      </c>
      <c r="H66" s="61">
        <v>117</v>
      </c>
      <c r="I66" s="25"/>
    </row>
    <row r="67" spans="1:18" x14ac:dyDescent="0.25">
      <c r="A67" s="22" t="s">
        <v>181</v>
      </c>
      <c r="B67" s="34">
        <v>9</v>
      </c>
      <c r="C67" s="44">
        <v>22</v>
      </c>
      <c r="D67" s="1">
        <v>13</v>
      </c>
      <c r="E67" s="45">
        <v>9</v>
      </c>
      <c r="F67" s="38">
        <f t="shared" si="8"/>
        <v>0.59090909090909094</v>
      </c>
      <c r="G67" s="2">
        <f t="shared" si="9"/>
        <v>0.40909090909090912</v>
      </c>
      <c r="H67" s="61">
        <v>95</v>
      </c>
      <c r="I67" s="25"/>
    </row>
    <row r="68" spans="1:18" x14ac:dyDescent="0.25">
      <c r="A68" s="22" t="s">
        <v>32</v>
      </c>
      <c r="B68" s="34">
        <v>10</v>
      </c>
      <c r="C68" s="44">
        <v>20</v>
      </c>
      <c r="D68" s="1">
        <v>9</v>
      </c>
      <c r="E68" s="45">
        <v>11</v>
      </c>
      <c r="F68" s="38">
        <f t="shared" si="8"/>
        <v>0.45</v>
      </c>
      <c r="G68" s="2">
        <f t="shared" si="9"/>
        <v>0.55000000000000004</v>
      </c>
      <c r="H68" s="61">
        <v>82</v>
      </c>
      <c r="I68" s="25"/>
    </row>
    <row r="69" spans="1:18" x14ac:dyDescent="0.25">
      <c r="A69" s="22" t="s">
        <v>182</v>
      </c>
      <c r="B69" s="34">
        <v>4</v>
      </c>
      <c r="C69" s="44">
        <v>3</v>
      </c>
      <c r="D69" s="1">
        <v>1</v>
      </c>
      <c r="E69" s="45">
        <v>2</v>
      </c>
      <c r="F69" s="38">
        <f t="shared" si="8"/>
        <v>0.33333333333333331</v>
      </c>
      <c r="G69" s="2">
        <f t="shared" si="9"/>
        <v>0.66666666666666663</v>
      </c>
      <c r="H69" s="61">
        <v>10</v>
      </c>
      <c r="I69" s="25"/>
    </row>
    <row r="70" spans="1:18" x14ac:dyDescent="0.25">
      <c r="A70" s="22" t="s">
        <v>183</v>
      </c>
      <c r="B70" s="34">
        <v>4</v>
      </c>
      <c r="C70" s="44">
        <v>8</v>
      </c>
      <c r="D70" s="1">
        <v>1</v>
      </c>
      <c r="E70" s="45">
        <v>7</v>
      </c>
      <c r="F70" s="38">
        <f t="shared" si="8"/>
        <v>0.125</v>
      </c>
      <c r="G70" s="2">
        <f t="shared" si="9"/>
        <v>0.875</v>
      </c>
      <c r="H70" s="61">
        <v>13</v>
      </c>
      <c r="I70" s="25"/>
    </row>
    <row r="71" spans="1:18" x14ac:dyDescent="0.25">
      <c r="A71" s="22" t="s">
        <v>184</v>
      </c>
      <c r="B71" s="34">
        <v>2</v>
      </c>
      <c r="C71" s="44">
        <v>3</v>
      </c>
      <c r="D71" s="1">
        <v>0</v>
      </c>
      <c r="E71" s="45">
        <v>3</v>
      </c>
      <c r="F71" s="38">
        <f t="shared" si="8"/>
        <v>0</v>
      </c>
      <c r="G71" s="2">
        <f t="shared" si="9"/>
        <v>1</v>
      </c>
      <c r="H71" s="61">
        <v>9</v>
      </c>
    </row>
    <row r="72" spans="1:18" x14ac:dyDescent="0.25">
      <c r="A72" s="26" t="s">
        <v>265</v>
      </c>
      <c r="B72" s="35">
        <f>SUM(B8:B71)</f>
        <v>1951</v>
      </c>
      <c r="C72" s="46">
        <f>SUM(C8:C71)</f>
        <v>3191</v>
      </c>
      <c r="D72" s="24">
        <f>SUM(D8:D71)</f>
        <v>1291</v>
      </c>
      <c r="E72" s="47">
        <f>SUM(E8:E71)</f>
        <v>1900</v>
      </c>
      <c r="F72" s="39">
        <f t="shared" si="8"/>
        <v>0.40457536822312756</v>
      </c>
      <c r="G72" s="27">
        <f t="shared" si="9"/>
        <v>0.59542463177687244</v>
      </c>
      <c r="H72" s="24">
        <f>SUM(H8:H71)</f>
        <v>14956</v>
      </c>
      <c r="I72" s="5"/>
      <c r="J72" s="5"/>
      <c r="K72" s="5"/>
      <c r="L72" s="5"/>
      <c r="M72" s="5"/>
      <c r="N72" s="5"/>
      <c r="O72" s="5"/>
      <c r="P72" s="5"/>
      <c r="Q72" s="5"/>
      <c r="R72" s="4"/>
    </row>
    <row r="73" spans="1:18" x14ac:dyDescent="0.25"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ht="15" customHeight="1" x14ac:dyDescent="0.25">
      <c r="A74" s="14" t="s">
        <v>263</v>
      </c>
      <c r="B74" s="5"/>
      <c r="C74" s="5"/>
      <c r="D74" s="5"/>
      <c r="E74" s="5"/>
      <c r="F74" s="5"/>
      <c r="G74" s="5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 x14ac:dyDescent="0.25">
      <c r="A76" s="176" t="s">
        <v>276</v>
      </c>
      <c r="B76" s="176"/>
      <c r="C76" s="176"/>
      <c r="D76" s="176"/>
      <c r="E76" s="176"/>
      <c r="F76" s="176"/>
      <c r="G76" s="176"/>
    </row>
    <row r="77" spans="1:18" x14ac:dyDescent="0.25">
      <c r="A77" s="176"/>
      <c r="B77" s="176"/>
      <c r="C77" s="176"/>
      <c r="D77" s="176"/>
      <c r="E77" s="176"/>
      <c r="F77" s="176"/>
      <c r="G77" s="176"/>
    </row>
    <row r="78" spans="1:18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23" t="s">
        <v>278</v>
      </c>
    </row>
  </sheetData>
  <sortState ref="A8:G67">
    <sortCondition ref="A8:A67"/>
  </sortState>
  <mergeCells count="4">
    <mergeCell ref="C3:G4"/>
    <mergeCell ref="A75:G75"/>
    <mergeCell ref="A76:G77"/>
    <mergeCell ref="A78:G79"/>
  </mergeCells>
  <pageMargins left="0.7" right="0.7" top="0.75" bottom="0.75" header="0.3" footer="0.3"/>
  <pageSetup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R81"/>
  <sheetViews>
    <sheetView workbookViewId="0">
      <selection activeCell="D93" sqref="D93"/>
    </sheetView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7109375" style="10" bestFit="1" customWidth="1"/>
    <col min="9" max="16384" width="9.140625" style="10"/>
  </cols>
  <sheetData>
    <row r="2" spans="1:9" ht="15.75" thickBot="1" x14ac:dyDescent="0.3"/>
    <row r="3" spans="1:9" x14ac:dyDescent="0.25">
      <c r="C3" s="172" t="s">
        <v>284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41" t="s">
        <v>267</v>
      </c>
      <c r="F7" s="36" t="s">
        <v>268</v>
      </c>
      <c r="G7" s="60" t="s">
        <v>269</v>
      </c>
      <c r="H7" s="60" t="s">
        <v>288</v>
      </c>
    </row>
    <row r="8" spans="1:9" x14ac:dyDescent="0.25">
      <c r="A8" s="54" t="s">
        <v>186</v>
      </c>
      <c r="B8" s="55">
        <v>27</v>
      </c>
      <c r="C8" s="55">
        <v>14</v>
      </c>
      <c r="D8" s="55">
        <v>4</v>
      </c>
      <c r="E8" s="55">
        <v>10</v>
      </c>
      <c r="F8" s="37">
        <f t="shared" ref="F8:F9" si="0">D8/C8</f>
        <v>0.2857142857142857</v>
      </c>
      <c r="G8" s="2">
        <f t="shared" ref="G8:G9" si="1">E8/C8</f>
        <v>0.7142857142857143</v>
      </c>
      <c r="H8" s="55">
        <v>209</v>
      </c>
      <c r="I8" s="25"/>
    </row>
    <row r="9" spans="1:9" x14ac:dyDescent="0.25">
      <c r="A9" s="54" t="s">
        <v>286</v>
      </c>
      <c r="B9" s="55">
        <v>4</v>
      </c>
      <c r="C9" s="55">
        <v>7</v>
      </c>
      <c r="D9" s="55">
        <v>2</v>
      </c>
      <c r="E9" s="55">
        <v>5</v>
      </c>
      <c r="F9" s="37">
        <f t="shared" si="0"/>
        <v>0.2857142857142857</v>
      </c>
      <c r="G9" s="2">
        <f t="shared" si="1"/>
        <v>0.7142857142857143</v>
      </c>
      <c r="H9" s="55">
        <v>31</v>
      </c>
      <c r="I9" s="25"/>
    </row>
    <row r="10" spans="1:9" x14ac:dyDescent="0.25">
      <c r="A10" s="28" t="s">
        <v>130</v>
      </c>
      <c r="B10" s="33">
        <v>17</v>
      </c>
      <c r="C10" s="42">
        <v>16</v>
      </c>
      <c r="D10" s="29">
        <v>3</v>
      </c>
      <c r="E10" s="43">
        <v>13</v>
      </c>
      <c r="F10" s="37">
        <f t="shared" ref="F10:F23" si="2">D10/C10</f>
        <v>0.1875</v>
      </c>
      <c r="G10" s="2">
        <f t="shared" ref="G10:G23" si="3">E10/C10</f>
        <v>0.8125</v>
      </c>
      <c r="H10" s="61">
        <v>257</v>
      </c>
      <c r="I10" s="25"/>
    </row>
    <row r="11" spans="1:9" x14ac:dyDescent="0.25">
      <c r="A11" s="22" t="s">
        <v>131</v>
      </c>
      <c r="B11" s="34">
        <v>4</v>
      </c>
      <c r="C11" s="44">
        <v>5</v>
      </c>
      <c r="D11" s="1">
        <v>1</v>
      </c>
      <c r="E11" s="45">
        <v>4</v>
      </c>
      <c r="F11" s="38">
        <f t="shared" si="2"/>
        <v>0.2</v>
      </c>
      <c r="G11" s="2">
        <f t="shared" si="3"/>
        <v>0.8</v>
      </c>
      <c r="H11" s="61">
        <v>4</v>
      </c>
      <c r="I11" s="25"/>
    </row>
    <row r="12" spans="1:9" x14ac:dyDescent="0.25">
      <c r="A12" s="22" t="s">
        <v>132</v>
      </c>
      <c r="B12" s="34">
        <v>23</v>
      </c>
      <c r="C12" s="44">
        <v>13</v>
      </c>
      <c r="D12" s="1">
        <v>5</v>
      </c>
      <c r="E12" s="45">
        <v>8</v>
      </c>
      <c r="F12" s="38">
        <f t="shared" si="2"/>
        <v>0.38461538461538464</v>
      </c>
      <c r="G12" s="2">
        <f t="shared" si="3"/>
        <v>0.61538461538461542</v>
      </c>
      <c r="H12" s="61">
        <v>235</v>
      </c>
      <c r="I12" s="25"/>
    </row>
    <row r="13" spans="1:9" x14ac:dyDescent="0.25">
      <c r="A13" s="22" t="s">
        <v>133</v>
      </c>
      <c r="B13" s="34">
        <v>4</v>
      </c>
      <c r="C13" s="44">
        <v>4</v>
      </c>
      <c r="D13" s="1">
        <v>0</v>
      </c>
      <c r="E13" s="45">
        <v>4</v>
      </c>
      <c r="F13" s="38">
        <f t="shared" si="2"/>
        <v>0</v>
      </c>
      <c r="G13" s="2">
        <f t="shared" si="3"/>
        <v>1</v>
      </c>
      <c r="H13" s="61">
        <v>87</v>
      </c>
      <c r="I13" s="25"/>
    </row>
    <row r="14" spans="1:9" x14ac:dyDescent="0.25">
      <c r="A14" s="22" t="s">
        <v>134</v>
      </c>
      <c r="B14" s="34">
        <v>4</v>
      </c>
      <c r="C14" s="44">
        <v>2</v>
      </c>
      <c r="D14" s="1">
        <v>0</v>
      </c>
      <c r="E14" s="45">
        <v>2</v>
      </c>
      <c r="F14" s="38">
        <f t="shared" si="2"/>
        <v>0</v>
      </c>
      <c r="G14" s="2">
        <f t="shared" si="3"/>
        <v>1</v>
      </c>
      <c r="H14" s="61">
        <v>44</v>
      </c>
      <c r="I14" s="25"/>
    </row>
    <row r="15" spans="1:9" x14ac:dyDescent="0.25">
      <c r="A15" s="22" t="s">
        <v>135</v>
      </c>
      <c r="B15" s="34">
        <v>30</v>
      </c>
      <c r="C15" s="44">
        <v>22</v>
      </c>
      <c r="D15" s="1">
        <v>2</v>
      </c>
      <c r="E15" s="45">
        <v>20</v>
      </c>
      <c r="F15" s="38">
        <f t="shared" si="2"/>
        <v>9.0909090909090912E-2</v>
      </c>
      <c r="G15" s="2">
        <f t="shared" si="3"/>
        <v>0.90909090909090906</v>
      </c>
      <c r="H15" s="61">
        <v>238</v>
      </c>
      <c r="I15" s="25"/>
    </row>
    <row r="16" spans="1:9" x14ac:dyDescent="0.25">
      <c r="A16" s="22" t="s">
        <v>190</v>
      </c>
      <c r="B16" s="34">
        <v>91</v>
      </c>
      <c r="C16" s="44">
        <v>75</v>
      </c>
      <c r="D16" s="1">
        <v>10</v>
      </c>
      <c r="E16" s="45">
        <v>65</v>
      </c>
      <c r="F16" s="38">
        <f t="shared" si="2"/>
        <v>0.13333333333333333</v>
      </c>
      <c r="G16" s="2">
        <f t="shared" si="3"/>
        <v>0.8666666666666667</v>
      </c>
      <c r="H16" s="61">
        <v>1198</v>
      </c>
      <c r="I16" s="25"/>
    </row>
    <row r="17" spans="1:9" x14ac:dyDescent="0.25">
      <c r="A17" s="22" t="s">
        <v>136</v>
      </c>
      <c r="B17" s="34">
        <v>50</v>
      </c>
      <c r="C17" s="44">
        <v>34</v>
      </c>
      <c r="D17" s="1">
        <v>5</v>
      </c>
      <c r="E17" s="45">
        <v>29</v>
      </c>
      <c r="F17" s="38">
        <f t="shared" si="2"/>
        <v>0.14705882352941177</v>
      </c>
      <c r="G17" s="2">
        <f t="shared" si="3"/>
        <v>0.8529411764705882</v>
      </c>
      <c r="H17" s="61">
        <v>650</v>
      </c>
      <c r="I17" s="25"/>
    </row>
    <row r="18" spans="1:9" x14ac:dyDescent="0.25">
      <c r="A18" s="22" t="s">
        <v>137</v>
      </c>
      <c r="B18" s="34">
        <v>1</v>
      </c>
      <c r="C18" s="44">
        <v>1</v>
      </c>
      <c r="D18" s="1">
        <v>0</v>
      </c>
      <c r="E18" s="45">
        <v>1</v>
      </c>
      <c r="F18" s="38">
        <f t="shared" si="2"/>
        <v>0</v>
      </c>
      <c r="G18" s="2">
        <f t="shared" si="3"/>
        <v>1</v>
      </c>
      <c r="H18" s="61">
        <v>14</v>
      </c>
      <c r="I18" s="25"/>
    </row>
    <row r="19" spans="1:9" x14ac:dyDescent="0.25">
      <c r="A19" s="22" t="s">
        <v>138</v>
      </c>
      <c r="B19" s="34">
        <v>0</v>
      </c>
      <c r="C19" s="44">
        <v>0</v>
      </c>
      <c r="D19" s="1">
        <v>0</v>
      </c>
      <c r="E19" s="45">
        <v>0</v>
      </c>
      <c r="F19" s="38">
        <v>0</v>
      </c>
      <c r="G19" s="2">
        <v>0</v>
      </c>
      <c r="H19" s="61">
        <v>0</v>
      </c>
      <c r="I19" s="25"/>
    </row>
    <row r="20" spans="1:9" x14ac:dyDescent="0.25">
      <c r="A20" s="22" t="s">
        <v>139</v>
      </c>
      <c r="B20" s="34">
        <v>0</v>
      </c>
      <c r="C20" s="44">
        <v>0</v>
      </c>
      <c r="D20" s="1">
        <v>0</v>
      </c>
      <c r="E20" s="45">
        <v>0</v>
      </c>
      <c r="F20" s="38">
        <v>0</v>
      </c>
      <c r="G20" s="2">
        <v>0</v>
      </c>
      <c r="H20" s="61">
        <v>13</v>
      </c>
      <c r="I20" s="25"/>
    </row>
    <row r="21" spans="1:9" x14ac:dyDescent="0.25">
      <c r="A21" s="22" t="s">
        <v>140</v>
      </c>
      <c r="B21" s="34">
        <v>4</v>
      </c>
      <c r="C21" s="44">
        <v>1</v>
      </c>
      <c r="D21" s="1">
        <v>0</v>
      </c>
      <c r="E21" s="45">
        <v>1</v>
      </c>
      <c r="F21" s="38">
        <f t="shared" si="2"/>
        <v>0</v>
      </c>
      <c r="G21" s="2">
        <f t="shared" si="3"/>
        <v>1</v>
      </c>
      <c r="H21" s="61">
        <v>11</v>
      </c>
      <c r="I21" s="25"/>
    </row>
    <row r="22" spans="1:9" x14ac:dyDescent="0.25">
      <c r="A22" s="22" t="s">
        <v>141</v>
      </c>
      <c r="B22" s="34">
        <v>8</v>
      </c>
      <c r="C22" s="44">
        <v>4</v>
      </c>
      <c r="D22" s="1">
        <v>1</v>
      </c>
      <c r="E22" s="45">
        <v>3</v>
      </c>
      <c r="F22" s="38">
        <f t="shared" si="2"/>
        <v>0.25</v>
      </c>
      <c r="G22" s="2">
        <f t="shared" si="3"/>
        <v>0.75</v>
      </c>
      <c r="H22" s="61">
        <v>104</v>
      </c>
      <c r="I22" s="25"/>
    </row>
    <row r="23" spans="1:9" x14ac:dyDescent="0.25">
      <c r="A23" s="22" t="s">
        <v>142</v>
      </c>
      <c r="B23" s="34">
        <v>6</v>
      </c>
      <c r="C23" s="44">
        <v>3</v>
      </c>
      <c r="D23" s="1">
        <v>0</v>
      </c>
      <c r="E23" s="45">
        <v>3</v>
      </c>
      <c r="F23" s="38">
        <f t="shared" si="2"/>
        <v>0</v>
      </c>
      <c r="G23" s="2">
        <f t="shared" si="3"/>
        <v>1</v>
      </c>
      <c r="H23" s="61">
        <v>39</v>
      </c>
      <c r="I23" s="25"/>
    </row>
    <row r="24" spans="1:9" x14ac:dyDescent="0.25">
      <c r="A24" s="22" t="s">
        <v>34</v>
      </c>
      <c r="B24" s="34">
        <v>233</v>
      </c>
      <c r="C24" s="44">
        <v>269</v>
      </c>
      <c r="D24" s="1">
        <v>29</v>
      </c>
      <c r="E24" s="45">
        <v>240</v>
      </c>
      <c r="F24" s="38">
        <f t="shared" ref="F24" si="4">D24/C24</f>
        <v>0.10780669144981413</v>
      </c>
      <c r="G24" s="2">
        <f t="shared" ref="G24" si="5">E24/C24</f>
        <v>0.89219330855018586</v>
      </c>
      <c r="H24" s="61">
        <v>2170</v>
      </c>
      <c r="I24" s="25"/>
    </row>
    <row r="25" spans="1:9" x14ac:dyDescent="0.25">
      <c r="A25" s="22" t="s">
        <v>143</v>
      </c>
      <c r="B25" s="34">
        <v>5</v>
      </c>
      <c r="C25" s="44">
        <v>3</v>
      </c>
      <c r="D25" s="1">
        <v>1</v>
      </c>
      <c r="E25" s="45">
        <v>2</v>
      </c>
      <c r="F25" s="38">
        <f t="shared" ref="F25:F31" si="6">D25/C25</f>
        <v>0.33333333333333331</v>
      </c>
      <c r="G25" s="2">
        <f t="shared" ref="G25:G31" si="7">E25/C25</f>
        <v>0.66666666666666663</v>
      </c>
      <c r="H25" s="61">
        <v>53</v>
      </c>
      <c r="I25" s="25"/>
    </row>
    <row r="26" spans="1:9" x14ac:dyDescent="0.25">
      <c r="A26" s="22" t="s">
        <v>144</v>
      </c>
      <c r="B26" s="34">
        <v>6</v>
      </c>
      <c r="C26" s="44">
        <v>4</v>
      </c>
      <c r="D26" s="1">
        <v>1</v>
      </c>
      <c r="E26" s="45">
        <v>3</v>
      </c>
      <c r="F26" s="38">
        <f t="shared" si="6"/>
        <v>0.25</v>
      </c>
      <c r="G26" s="2">
        <f t="shared" si="7"/>
        <v>0.75</v>
      </c>
      <c r="H26" s="61">
        <v>8</v>
      </c>
      <c r="I26" s="25"/>
    </row>
    <row r="27" spans="1:9" x14ac:dyDescent="0.25">
      <c r="A27" s="22" t="s">
        <v>145</v>
      </c>
      <c r="B27" s="34">
        <v>5</v>
      </c>
      <c r="C27" s="44">
        <v>4</v>
      </c>
      <c r="D27" s="1">
        <v>0</v>
      </c>
      <c r="E27" s="45">
        <v>4</v>
      </c>
      <c r="F27" s="38">
        <f t="shared" si="6"/>
        <v>0</v>
      </c>
      <c r="G27" s="2">
        <f t="shared" si="7"/>
        <v>1</v>
      </c>
      <c r="H27" s="61">
        <v>86</v>
      </c>
      <c r="I27" s="25"/>
    </row>
    <row r="28" spans="1:9" x14ac:dyDescent="0.25">
      <c r="A28" s="22" t="s">
        <v>146</v>
      </c>
      <c r="B28" s="34">
        <v>19</v>
      </c>
      <c r="C28" s="44">
        <v>15</v>
      </c>
      <c r="D28" s="1">
        <v>2</v>
      </c>
      <c r="E28" s="45">
        <v>13</v>
      </c>
      <c r="F28" s="38">
        <f t="shared" si="6"/>
        <v>0.13333333333333333</v>
      </c>
      <c r="G28" s="2">
        <f t="shared" si="7"/>
        <v>0.8666666666666667</v>
      </c>
      <c r="H28" s="61">
        <v>231</v>
      </c>
      <c r="I28" s="25"/>
    </row>
    <row r="29" spans="1:9" x14ac:dyDescent="0.25">
      <c r="A29" s="22" t="s">
        <v>147</v>
      </c>
      <c r="B29" s="34">
        <v>8</v>
      </c>
      <c r="C29" s="44">
        <v>6</v>
      </c>
      <c r="D29" s="1">
        <v>0</v>
      </c>
      <c r="E29" s="45">
        <v>6</v>
      </c>
      <c r="F29" s="38">
        <f t="shared" si="6"/>
        <v>0</v>
      </c>
      <c r="G29" s="2">
        <f t="shared" si="7"/>
        <v>1</v>
      </c>
      <c r="H29" s="61">
        <v>31</v>
      </c>
      <c r="I29" s="25"/>
    </row>
    <row r="30" spans="1:9" x14ac:dyDescent="0.25">
      <c r="A30" s="22" t="s">
        <v>148</v>
      </c>
      <c r="B30" s="34">
        <v>26</v>
      </c>
      <c r="C30" s="44">
        <v>14</v>
      </c>
      <c r="D30" s="1">
        <v>2</v>
      </c>
      <c r="E30" s="45">
        <v>12</v>
      </c>
      <c r="F30" s="38">
        <f t="shared" si="6"/>
        <v>0.14285714285714285</v>
      </c>
      <c r="G30" s="2">
        <f t="shared" si="7"/>
        <v>0.8571428571428571</v>
      </c>
      <c r="H30" s="61">
        <v>251</v>
      </c>
      <c r="I30" s="25"/>
    </row>
    <row r="31" spans="1:9" x14ac:dyDescent="0.25">
      <c r="A31" s="22" t="s">
        <v>149</v>
      </c>
      <c r="B31" s="34">
        <v>7</v>
      </c>
      <c r="C31" s="44">
        <v>7</v>
      </c>
      <c r="D31" s="1">
        <v>2</v>
      </c>
      <c r="E31" s="45">
        <v>5</v>
      </c>
      <c r="F31" s="38">
        <f t="shared" si="6"/>
        <v>0.2857142857142857</v>
      </c>
      <c r="G31" s="2">
        <f t="shared" si="7"/>
        <v>0.7142857142857143</v>
      </c>
      <c r="H31" s="61">
        <v>170</v>
      </c>
      <c r="I31" s="25"/>
    </row>
    <row r="32" spans="1:9" x14ac:dyDescent="0.25">
      <c r="A32" s="22" t="s">
        <v>150</v>
      </c>
      <c r="B32" s="34">
        <v>2</v>
      </c>
      <c r="C32" s="44">
        <v>0</v>
      </c>
      <c r="D32" s="1">
        <v>0</v>
      </c>
      <c r="E32" s="45">
        <v>0</v>
      </c>
      <c r="F32" s="38">
        <v>0</v>
      </c>
      <c r="G32" s="2">
        <v>0</v>
      </c>
      <c r="H32" s="61">
        <v>14</v>
      </c>
      <c r="I32" s="25"/>
    </row>
    <row r="33" spans="1:9" x14ac:dyDescent="0.25">
      <c r="A33" s="22" t="s">
        <v>270</v>
      </c>
      <c r="B33" s="34">
        <v>15</v>
      </c>
      <c r="C33" s="44">
        <v>10</v>
      </c>
      <c r="D33" s="1">
        <v>1</v>
      </c>
      <c r="E33" s="45">
        <v>9</v>
      </c>
      <c r="F33" s="38">
        <f t="shared" ref="F33:F52" si="8">D33/C33</f>
        <v>0.1</v>
      </c>
      <c r="G33" s="2">
        <f t="shared" ref="G33:G52" si="9">E33/C33</f>
        <v>0.9</v>
      </c>
      <c r="H33" s="61">
        <v>1598</v>
      </c>
      <c r="I33" s="25"/>
    </row>
    <row r="34" spans="1:9" x14ac:dyDescent="0.25">
      <c r="A34" s="22" t="s">
        <v>151</v>
      </c>
      <c r="B34" s="34">
        <v>4</v>
      </c>
      <c r="C34" s="44">
        <v>2</v>
      </c>
      <c r="D34" s="1">
        <v>0</v>
      </c>
      <c r="E34" s="45">
        <v>2</v>
      </c>
      <c r="F34" s="38">
        <f t="shared" si="8"/>
        <v>0</v>
      </c>
      <c r="G34" s="2">
        <f t="shared" si="9"/>
        <v>1</v>
      </c>
      <c r="H34" s="61">
        <v>19</v>
      </c>
      <c r="I34" s="25"/>
    </row>
    <row r="35" spans="1:9" x14ac:dyDescent="0.25">
      <c r="A35" s="22" t="s">
        <v>287</v>
      </c>
      <c r="B35" s="34">
        <v>75</v>
      </c>
      <c r="C35" s="44">
        <v>61</v>
      </c>
      <c r="D35" s="1">
        <v>9</v>
      </c>
      <c r="E35" s="45">
        <v>52</v>
      </c>
      <c r="F35" s="38">
        <f t="shared" si="8"/>
        <v>0.14754098360655737</v>
      </c>
      <c r="G35" s="2">
        <f t="shared" si="9"/>
        <v>0.85245901639344257</v>
      </c>
      <c r="H35" s="61">
        <v>714</v>
      </c>
      <c r="I35" s="25"/>
    </row>
    <row r="36" spans="1:9" x14ac:dyDescent="0.25">
      <c r="A36" s="22" t="s">
        <v>152</v>
      </c>
      <c r="B36" s="34">
        <v>12</v>
      </c>
      <c r="C36" s="44">
        <v>12</v>
      </c>
      <c r="D36" s="1">
        <v>2</v>
      </c>
      <c r="E36" s="45">
        <v>10</v>
      </c>
      <c r="F36" s="38">
        <f t="shared" si="8"/>
        <v>0.16666666666666666</v>
      </c>
      <c r="G36" s="2">
        <f t="shared" si="9"/>
        <v>0.83333333333333337</v>
      </c>
      <c r="H36" s="61">
        <v>80</v>
      </c>
      <c r="I36" s="25"/>
    </row>
    <row r="37" spans="1:9" x14ac:dyDescent="0.25">
      <c r="A37" s="22" t="s">
        <v>153</v>
      </c>
      <c r="B37" s="34">
        <v>2</v>
      </c>
      <c r="C37" s="44">
        <v>4</v>
      </c>
      <c r="D37" s="1">
        <v>0</v>
      </c>
      <c r="E37" s="45">
        <v>4</v>
      </c>
      <c r="F37" s="38">
        <f t="shared" si="8"/>
        <v>0</v>
      </c>
      <c r="G37" s="2">
        <f t="shared" si="9"/>
        <v>1</v>
      </c>
      <c r="H37" s="61">
        <v>4</v>
      </c>
      <c r="I37" s="25"/>
    </row>
    <row r="38" spans="1:9" x14ac:dyDescent="0.25">
      <c r="A38" s="22" t="s">
        <v>154</v>
      </c>
      <c r="B38" s="34">
        <v>19</v>
      </c>
      <c r="C38" s="44">
        <v>16</v>
      </c>
      <c r="D38" s="1">
        <v>0</v>
      </c>
      <c r="E38" s="45">
        <v>16</v>
      </c>
      <c r="F38" s="38">
        <f t="shared" si="8"/>
        <v>0</v>
      </c>
      <c r="G38" s="2">
        <f t="shared" si="9"/>
        <v>1</v>
      </c>
      <c r="H38" s="61">
        <v>250</v>
      </c>
      <c r="I38" s="25"/>
    </row>
    <row r="39" spans="1:9" x14ac:dyDescent="0.25">
      <c r="A39" s="22" t="s">
        <v>155</v>
      </c>
      <c r="B39" s="34">
        <v>22</v>
      </c>
      <c r="C39" s="44">
        <v>19</v>
      </c>
      <c r="D39" s="1">
        <v>2</v>
      </c>
      <c r="E39" s="45">
        <v>17</v>
      </c>
      <c r="F39" s="38">
        <f t="shared" si="8"/>
        <v>0.10526315789473684</v>
      </c>
      <c r="G39" s="2">
        <f t="shared" si="9"/>
        <v>0.89473684210526316</v>
      </c>
      <c r="H39" s="61">
        <v>159</v>
      </c>
      <c r="I39" s="25"/>
    </row>
    <row r="40" spans="1:9" x14ac:dyDescent="0.25">
      <c r="A40" s="22" t="s">
        <v>156</v>
      </c>
      <c r="B40" s="34">
        <v>1</v>
      </c>
      <c r="C40" s="44">
        <v>1</v>
      </c>
      <c r="D40" s="1">
        <v>0</v>
      </c>
      <c r="E40" s="45">
        <v>1</v>
      </c>
      <c r="F40" s="38">
        <f t="shared" si="8"/>
        <v>0</v>
      </c>
      <c r="G40" s="2">
        <f t="shared" si="9"/>
        <v>1</v>
      </c>
      <c r="H40" s="61">
        <v>44</v>
      </c>
      <c r="I40" s="25"/>
    </row>
    <row r="41" spans="1:9" x14ac:dyDescent="0.25">
      <c r="A41" s="22" t="s">
        <v>157</v>
      </c>
      <c r="B41" s="34">
        <v>13</v>
      </c>
      <c r="C41" s="44">
        <v>5</v>
      </c>
      <c r="D41" s="1">
        <v>1</v>
      </c>
      <c r="E41" s="45">
        <v>4</v>
      </c>
      <c r="F41" s="38">
        <f t="shared" si="8"/>
        <v>0.2</v>
      </c>
      <c r="G41" s="2">
        <f t="shared" si="9"/>
        <v>0.8</v>
      </c>
      <c r="H41" s="61">
        <v>162</v>
      </c>
      <c r="I41" s="25"/>
    </row>
    <row r="42" spans="1:9" x14ac:dyDescent="0.25">
      <c r="A42" s="22" t="s">
        <v>158</v>
      </c>
      <c r="B42" s="34">
        <v>17</v>
      </c>
      <c r="C42" s="44">
        <v>11</v>
      </c>
      <c r="D42" s="1">
        <v>1</v>
      </c>
      <c r="E42" s="45">
        <v>10</v>
      </c>
      <c r="F42" s="38">
        <f t="shared" si="8"/>
        <v>9.0909090909090912E-2</v>
      </c>
      <c r="G42" s="2">
        <f t="shared" si="9"/>
        <v>0.90909090909090906</v>
      </c>
      <c r="H42" s="61">
        <v>259</v>
      </c>
      <c r="I42" s="25"/>
    </row>
    <row r="43" spans="1:9" x14ac:dyDescent="0.25">
      <c r="A43" s="22" t="s">
        <v>231</v>
      </c>
      <c r="B43" s="34">
        <v>169</v>
      </c>
      <c r="C43" s="44">
        <v>134</v>
      </c>
      <c r="D43" s="1">
        <v>14</v>
      </c>
      <c r="E43" s="45">
        <v>120</v>
      </c>
      <c r="F43" s="38">
        <f t="shared" si="8"/>
        <v>0.1044776119402985</v>
      </c>
      <c r="G43" s="2">
        <f t="shared" si="9"/>
        <v>0.89552238805970152</v>
      </c>
      <c r="H43" s="61">
        <v>1136</v>
      </c>
      <c r="I43" s="25"/>
    </row>
    <row r="44" spans="1:9" x14ac:dyDescent="0.25">
      <c r="A44" s="22" t="s">
        <v>159</v>
      </c>
      <c r="B44" s="34">
        <v>75</v>
      </c>
      <c r="C44" s="44">
        <v>54</v>
      </c>
      <c r="D44" s="1">
        <v>9</v>
      </c>
      <c r="E44" s="45">
        <v>45</v>
      </c>
      <c r="F44" s="38">
        <f t="shared" si="8"/>
        <v>0.16666666666666666</v>
      </c>
      <c r="G44" s="2">
        <f t="shared" si="9"/>
        <v>0.83333333333333337</v>
      </c>
      <c r="H44" s="61">
        <v>719</v>
      </c>
      <c r="I44" s="25"/>
    </row>
    <row r="45" spans="1:9" x14ac:dyDescent="0.25">
      <c r="A45" s="22" t="s">
        <v>160</v>
      </c>
      <c r="B45" s="34">
        <v>139</v>
      </c>
      <c r="C45" s="44">
        <v>100</v>
      </c>
      <c r="D45" s="1">
        <v>11</v>
      </c>
      <c r="E45" s="45">
        <v>89</v>
      </c>
      <c r="F45" s="38">
        <f t="shared" si="8"/>
        <v>0.11</v>
      </c>
      <c r="G45" s="2">
        <f t="shared" si="9"/>
        <v>0.89</v>
      </c>
      <c r="H45" s="61">
        <v>39</v>
      </c>
      <c r="I45" s="25"/>
    </row>
    <row r="46" spans="1:9" x14ac:dyDescent="0.25">
      <c r="A46" s="22" t="s">
        <v>161</v>
      </c>
      <c r="B46" s="34">
        <v>7</v>
      </c>
      <c r="C46" s="44">
        <v>8</v>
      </c>
      <c r="D46" s="1">
        <v>2</v>
      </c>
      <c r="E46" s="45">
        <v>6</v>
      </c>
      <c r="F46" s="38">
        <f t="shared" si="8"/>
        <v>0.25</v>
      </c>
      <c r="G46" s="2">
        <f t="shared" si="9"/>
        <v>0.75</v>
      </c>
      <c r="H46" s="61">
        <v>145</v>
      </c>
      <c r="I46" s="25"/>
    </row>
    <row r="47" spans="1:9" x14ac:dyDescent="0.25">
      <c r="A47" s="22" t="s">
        <v>162</v>
      </c>
      <c r="B47" s="34">
        <v>55</v>
      </c>
      <c r="C47" s="44">
        <v>38</v>
      </c>
      <c r="D47" s="1">
        <v>4</v>
      </c>
      <c r="E47" s="45">
        <v>34</v>
      </c>
      <c r="F47" s="38">
        <f t="shared" si="8"/>
        <v>0.10526315789473684</v>
      </c>
      <c r="G47" s="2">
        <f t="shared" si="9"/>
        <v>0.89473684210526316</v>
      </c>
      <c r="H47" s="61">
        <v>687</v>
      </c>
      <c r="I47" s="25"/>
    </row>
    <row r="48" spans="1:9" x14ac:dyDescent="0.25">
      <c r="A48" s="22" t="s">
        <v>163</v>
      </c>
      <c r="B48" s="34">
        <v>3</v>
      </c>
      <c r="C48" s="44">
        <v>1</v>
      </c>
      <c r="D48" s="1">
        <v>0</v>
      </c>
      <c r="E48" s="45">
        <v>1</v>
      </c>
      <c r="F48" s="38">
        <f t="shared" si="8"/>
        <v>0</v>
      </c>
      <c r="G48" s="2">
        <f t="shared" si="9"/>
        <v>1</v>
      </c>
      <c r="H48" s="61">
        <v>18</v>
      </c>
      <c r="I48" s="25"/>
    </row>
    <row r="49" spans="1:9" x14ac:dyDescent="0.25">
      <c r="A49" s="22" t="s">
        <v>164</v>
      </c>
      <c r="B49" s="34">
        <v>4</v>
      </c>
      <c r="C49" s="44">
        <v>6</v>
      </c>
      <c r="D49" s="1">
        <v>0</v>
      </c>
      <c r="E49" s="45">
        <v>6</v>
      </c>
      <c r="F49" s="38">
        <f t="shared" si="8"/>
        <v>0</v>
      </c>
      <c r="G49" s="2">
        <f t="shared" si="9"/>
        <v>1</v>
      </c>
      <c r="H49" s="61">
        <v>74</v>
      </c>
      <c r="I49" s="25"/>
    </row>
    <row r="50" spans="1:9" x14ac:dyDescent="0.25">
      <c r="A50" s="22" t="s">
        <v>165</v>
      </c>
      <c r="B50" s="34">
        <v>4</v>
      </c>
      <c r="C50" s="44">
        <v>3</v>
      </c>
      <c r="D50" s="1">
        <v>0</v>
      </c>
      <c r="E50" s="45">
        <v>3</v>
      </c>
      <c r="F50" s="38">
        <f t="shared" si="8"/>
        <v>0</v>
      </c>
      <c r="G50" s="2">
        <f t="shared" si="9"/>
        <v>1</v>
      </c>
      <c r="H50" s="61">
        <v>45</v>
      </c>
      <c r="I50" s="25"/>
    </row>
    <row r="51" spans="1:9" x14ac:dyDescent="0.25">
      <c r="A51" s="22" t="s">
        <v>166</v>
      </c>
      <c r="B51" s="34">
        <v>16</v>
      </c>
      <c r="C51" s="44">
        <v>12</v>
      </c>
      <c r="D51" s="1">
        <v>1</v>
      </c>
      <c r="E51" s="45">
        <v>11</v>
      </c>
      <c r="F51" s="38">
        <f t="shared" si="8"/>
        <v>8.3333333333333329E-2</v>
      </c>
      <c r="G51" s="2">
        <f t="shared" si="9"/>
        <v>0.91666666666666663</v>
      </c>
      <c r="H51" s="61">
        <v>174</v>
      </c>
      <c r="I51" s="25"/>
    </row>
    <row r="52" spans="1:9" x14ac:dyDescent="0.25">
      <c r="A52" s="22" t="s">
        <v>167</v>
      </c>
      <c r="B52" s="34">
        <v>14</v>
      </c>
      <c r="C52" s="44">
        <v>6</v>
      </c>
      <c r="D52" s="1">
        <v>0</v>
      </c>
      <c r="E52" s="45">
        <v>6</v>
      </c>
      <c r="F52" s="38">
        <f t="shared" si="8"/>
        <v>0</v>
      </c>
      <c r="G52" s="2">
        <f t="shared" si="9"/>
        <v>1</v>
      </c>
      <c r="H52" s="61">
        <v>85</v>
      </c>
      <c r="I52" s="25"/>
    </row>
    <row r="53" spans="1:9" x14ac:dyDescent="0.25">
      <c r="A53" s="22" t="s">
        <v>168</v>
      </c>
      <c r="B53" s="34">
        <v>1</v>
      </c>
      <c r="C53" s="44">
        <v>0</v>
      </c>
      <c r="D53" s="1">
        <v>0</v>
      </c>
      <c r="E53" s="45">
        <v>0</v>
      </c>
      <c r="F53" s="38">
        <v>0</v>
      </c>
      <c r="G53" s="2">
        <v>0</v>
      </c>
      <c r="H53" s="61">
        <v>21</v>
      </c>
      <c r="I53" s="25"/>
    </row>
    <row r="54" spans="1:9" x14ac:dyDescent="0.25">
      <c r="A54" s="22" t="s">
        <v>169</v>
      </c>
      <c r="B54" s="34">
        <v>5</v>
      </c>
      <c r="C54" s="44">
        <v>6</v>
      </c>
      <c r="D54" s="1">
        <v>1</v>
      </c>
      <c r="E54" s="45">
        <v>5</v>
      </c>
      <c r="F54" s="38">
        <f t="shared" ref="F54:F60" si="10">D54/C54</f>
        <v>0.16666666666666666</v>
      </c>
      <c r="G54" s="2">
        <f t="shared" ref="G54:G60" si="11">E54/C54</f>
        <v>0.83333333333333337</v>
      </c>
      <c r="H54" s="61">
        <v>31</v>
      </c>
      <c r="I54" s="25"/>
    </row>
    <row r="55" spans="1:9" x14ac:dyDescent="0.25">
      <c r="A55" s="22" t="s">
        <v>170</v>
      </c>
      <c r="B55" s="34">
        <v>17</v>
      </c>
      <c r="C55" s="44">
        <v>12</v>
      </c>
      <c r="D55" s="1">
        <v>2</v>
      </c>
      <c r="E55" s="45">
        <v>10</v>
      </c>
      <c r="F55" s="38">
        <f t="shared" si="10"/>
        <v>0.16666666666666666</v>
      </c>
      <c r="G55" s="2">
        <f t="shared" si="11"/>
        <v>0.83333333333333337</v>
      </c>
      <c r="H55" s="61">
        <v>184</v>
      </c>
      <c r="I55" s="25"/>
    </row>
    <row r="56" spans="1:9" x14ac:dyDescent="0.25">
      <c r="A56" s="22" t="s">
        <v>171</v>
      </c>
      <c r="B56" s="34">
        <v>25</v>
      </c>
      <c r="C56" s="44">
        <v>24</v>
      </c>
      <c r="D56" s="1">
        <v>8</v>
      </c>
      <c r="E56" s="45">
        <v>16</v>
      </c>
      <c r="F56" s="38">
        <f t="shared" si="10"/>
        <v>0.33333333333333331</v>
      </c>
      <c r="G56" s="2">
        <f t="shared" si="11"/>
        <v>0.66666666666666663</v>
      </c>
      <c r="H56" s="61">
        <v>265</v>
      </c>
      <c r="I56" s="25"/>
    </row>
    <row r="57" spans="1:9" x14ac:dyDescent="0.25">
      <c r="A57" s="22" t="s">
        <v>172</v>
      </c>
      <c r="B57" s="34">
        <v>0</v>
      </c>
      <c r="C57" s="44">
        <v>0</v>
      </c>
      <c r="D57" s="1">
        <v>0</v>
      </c>
      <c r="E57" s="45">
        <v>0</v>
      </c>
      <c r="F57" s="38">
        <v>0</v>
      </c>
      <c r="G57" s="2">
        <v>0</v>
      </c>
      <c r="H57" s="61">
        <v>173</v>
      </c>
      <c r="I57" s="25"/>
    </row>
    <row r="58" spans="1:9" x14ac:dyDescent="0.25">
      <c r="A58" s="22" t="s">
        <v>173</v>
      </c>
      <c r="B58" s="34">
        <v>14</v>
      </c>
      <c r="C58" s="44">
        <v>9</v>
      </c>
      <c r="D58" s="1">
        <v>0</v>
      </c>
      <c r="E58" s="45">
        <v>9</v>
      </c>
      <c r="F58" s="38">
        <f t="shared" si="10"/>
        <v>0</v>
      </c>
      <c r="G58" s="2">
        <f t="shared" si="11"/>
        <v>1</v>
      </c>
      <c r="H58" s="61">
        <v>51</v>
      </c>
      <c r="I58" s="25"/>
    </row>
    <row r="59" spans="1:9" x14ac:dyDescent="0.25">
      <c r="A59" s="22" t="s">
        <v>174</v>
      </c>
      <c r="B59" s="34">
        <v>36</v>
      </c>
      <c r="C59" s="44">
        <v>25</v>
      </c>
      <c r="D59" s="1">
        <v>5</v>
      </c>
      <c r="E59" s="45">
        <v>20</v>
      </c>
      <c r="F59" s="38">
        <f t="shared" si="10"/>
        <v>0.2</v>
      </c>
      <c r="G59" s="2">
        <f t="shared" si="11"/>
        <v>0.8</v>
      </c>
      <c r="H59" s="61">
        <v>429</v>
      </c>
      <c r="I59" s="25"/>
    </row>
    <row r="60" spans="1:9" x14ac:dyDescent="0.25">
      <c r="A60" s="22" t="s">
        <v>175</v>
      </c>
      <c r="B60" s="34">
        <v>57</v>
      </c>
      <c r="C60" s="44">
        <v>47</v>
      </c>
      <c r="D60" s="1">
        <v>4</v>
      </c>
      <c r="E60" s="45">
        <v>43</v>
      </c>
      <c r="F60" s="38">
        <f t="shared" si="10"/>
        <v>8.5106382978723402E-2</v>
      </c>
      <c r="G60" s="2">
        <f t="shared" si="11"/>
        <v>0.91489361702127658</v>
      </c>
      <c r="H60" s="61">
        <v>663</v>
      </c>
      <c r="I60" s="25"/>
    </row>
    <row r="61" spans="1:9" x14ac:dyDescent="0.25">
      <c r="A61" s="22" t="s">
        <v>185</v>
      </c>
      <c r="B61" s="34">
        <v>1</v>
      </c>
      <c r="C61" s="44">
        <v>0</v>
      </c>
      <c r="D61" s="1">
        <v>0</v>
      </c>
      <c r="E61" s="45">
        <v>0</v>
      </c>
      <c r="F61" s="38">
        <v>0</v>
      </c>
      <c r="G61" s="2">
        <v>0</v>
      </c>
      <c r="H61" s="61">
        <v>2</v>
      </c>
      <c r="I61" s="25"/>
    </row>
    <row r="62" spans="1:9" x14ac:dyDescent="0.25">
      <c r="A62" s="22" t="s">
        <v>176</v>
      </c>
      <c r="B62" s="34">
        <v>27</v>
      </c>
      <c r="C62" s="44">
        <v>21</v>
      </c>
      <c r="D62" s="1">
        <v>2</v>
      </c>
      <c r="E62" s="45">
        <v>19</v>
      </c>
      <c r="F62" s="38">
        <f>D62/C62</f>
        <v>9.5238095238095233E-2</v>
      </c>
      <c r="G62" s="2">
        <f>E62/C62</f>
        <v>0.90476190476190477</v>
      </c>
      <c r="H62" s="61">
        <v>200</v>
      </c>
      <c r="I62" s="25"/>
    </row>
    <row r="63" spans="1:9" x14ac:dyDescent="0.25">
      <c r="A63" s="22" t="s">
        <v>177</v>
      </c>
      <c r="B63" s="34">
        <v>2</v>
      </c>
      <c r="C63" s="44">
        <v>3</v>
      </c>
      <c r="D63" s="1">
        <v>0</v>
      </c>
      <c r="E63" s="45">
        <v>3</v>
      </c>
      <c r="F63" s="38">
        <f>D63/C63</f>
        <v>0</v>
      </c>
      <c r="G63" s="2">
        <f>E63/C63</f>
        <v>1</v>
      </c>
      <c r="H63" s="61">
        <v>21</v>
      </c>
      <c r="I63" s="25"/>
    </row>
    <row r="64" spans="1:9" x14ac:dyDescent="0.25">
      <c r="A64" s="22" t="s">
        <v>178</v>
      </c>
      <c r="B64" s="34">
        <v>13</v>
      </c>
      <c r="C64" s="44">
        <v>15</v>
      </c>
      <c r="D64" s="1">
        <v>2</v>
      </c>
      <c r="E64" s="45">
        <v>13</v>
      </c>
      <c r="F64" s="38">
        <v>0</v>
      </c>
      <c r="G64" s="2">
        <v>0</v>
      </c>
      <c r="H64" s="61">
        <v>141</v>
      </c>
      <c r="I64" s="25"/>
    </row>
    <row r="65" spans="1:18" x14ac:dyDescent="0.25">
      <c r="A65" s="22" t="s">
        <v>179</v>
      </c>
      <c r="B65" s="34">
        <v>4</v>
      </c>
      <c r="C65" s="44">
        <v>6</v>
      </c>
      <c r="D65" s="1">
        <v>0</v>
      </c>
      <c r="E65" s="45">
        <v>6</v>
      </c>
      <c r="F65" s="38">
        <f>D65/C65</f>
        <v>0</v>
      </c>
      <c r="G65" s="2">
        <f>E65/C65</f>
        <v>1</v>
      </c>
      <c r="H65" s="61">
        <v>48</v>
      </c>
      <c r="I65" s="25"/>
    </row>
    <row r="66" spans="1:18" x14ac:dyDescent="0.25">
      <c r="A66" s="22" t="s">
        <v>180</v>
      </c>
      <c r="B66" s="34">
        <v>13</v>
      </c>
      <c r="C66" s="44">
        <v>8</v>
      </c>
      <c r="D66" s="1">
        <v>2</v>
      </c>
      <c r="E66" s="45">
        <v>6</v>
      </c>
      <c r="F66" s="38">
        <f>D66/C66</f>
        <v>0.25</v>
      </c>
      <c r="G66" s="2">
        <f>E66/C66</f>
        <v>0.75</v>
      </c>
      <c r="H66" s="61">
        <v>134</v>
      </c>
      <c r="I66" s="25"/>
    </row>
    <row r="67" spans="1:18" x14ac:dyDescent="0.25">
      <c r="A67" s="22" t="s">
        <v>181</v>
      </c>
      <c r="B67" s="34">
        <v>12</v>
      </c>
      <c r="C67" s="44">
        <v>9</v>
      </c>
      <c r="D67" s="1">
        <v>0</v>
      </c>
      <c r="E67" s="45">
        <v>9</v>
      </c>
      <c r="F67" s="38">
        <f>D67/C67</f>
        <v>0</v>
      </c>
      <c r="G67" s="2">
        <f>E67/C67</f>
        <v>1</v>
      </c>
      <c r="H67" s="61">
        <v>94</v>
      </c>
      <c r="I67" s="25"/>
    </row>
    <row r="68" spans="1:18" x14ac:dyDescent="0.25">
      <c r="A68" s="22" t="s">
        <v>32</v>
      </c>
      <c r="B68" s="34">
        <v>7</v>
      </c>
      <c r="C68" s="44">
        <v>10</v>
      </c>
      <c r="D68" s="1">
        <v>2</v>
      </c>
      <c r="E68" s="45">
        <v>8</v>
      </c>
      <c r="F68" s="38">
        <f>D68/C68</f>
        <v>0.2</v>
      </c>
      <c r="G68" s="2">
        <f>E68/C68</f>
        <v>0.8</v>
      </c>
      <c r="H68" s="61">
        <v>73</v>
      </c>
      <c r="I68" s="25"/>
    </row>
    <row r="69" spans="1:18" x14ac:dyDescent="0.25">
      <c r="A69" s="22" t="s">
        <v>182</v>
      </c>
      <c r="B69" s="34">
        <v>0</v>
      </c>
      <c r="C69" s="44">
        <v>0</v>
      </c>
      <c r="D69" s="1">
        <v>0</v>
      </c>
      <c r="E69" s="45">
        <v>0</v>
      </c>
      <c r="F69" s="38">
        <v>0</v>
      </c>
      <c r="G69" s="2">
        <v>0</v>
      </c>
      <c r="H69" s="61">
        <v>12</v>
      </c>
      <c r="I69" s="25"/>
    </row>
    <row r="70" spans="1:18" x14ac:dyDescent="0.25">
      <c r="A70" s="22" t="s">
        <v>183</v>
      </c>
      <c r="B70" s="34">
        <v>2</v>
      </c>
      <c r="C70" s="44">
        <v>0</v>
      </c>
      <c r="D70" s="1">
        <v>0</v>
      </c>
      <c r="E70" s="45">
        <v>0</v>
      </c>
      <c r="F70" s="38">
        <v>0</v>
      </c>
      <c r="G70" s="2">
        <v>0</v>
      </c>
      <c r="H70" s="61">
        <v>13</v>
      </c>
      <c r="I70" s="25"/>
    </row>
    <row r="71" spans="1:18" x14ac:dyDescent="0.25">
      <c r="A71" s="22" t="s">
        <v>184</v>
      </c>
      <c r="B71" s="34">
        <v>3</v>
      </c>
      <c r="C71" s="44">
        <v>2</v>
      </c>
      <c r="D71" s="1">
        <v>0</v>
      </c>
      <c r="E71" s="45">
        <v>2</v>
      </c>
      <c r="F71" s="38">
        <f>D71/C71</f>
        <v>0</v>
      </c>
      <c r="G71" s="2">
        <f>E71/C71</f>
        <v>1</v>
      </c>
      <c r="H71" s="61">
        <v>10</v>
      </c>
    </row>
    <row r="72" spans="1:18" x14ac:dyDescent="0.25">
      <c r="A72" s="26" t="s">
        <v>265</v>
      </c>
      <c r="B72" s="35">
        <f>SUM(B8:B71)</f>
        <v>1489</v>
      </c>
      <c r="C72" s="46">
        <f>SUM(C8:C71)</f>
        <v>1223</v>
      </c>
      <c r="D72" s="24">
        <f>SUM(D8:D71)</f>
        <v>155</v>
      </c>
      <c r="E72" s="47">
        <f>SUM(E8:E71)</f>
        <v>1068</v>
      </c>
      <c r="F72" s="39">
        <f>D72/C72</f>
        <v>0.12673753066230581</v>
      </c>
      <c r="G72" s="27">
        <f>E72/C72</f>
        <v>0.87326246933769425</v>
      </c>
      <c r="H72" s="24">
        <f>SUM(H8:H71)</f>
        <v>15124</v>
      </c>
      <c r="I72" s="5"/>
      <c r="J72" s="5"/>
      <c r="K72" s="5"/>
      <c r="L72" s="5"/>
      <c r="M72" s="5"/>
      <c r="N72" s="5"/>
      <c r="O72" s="5"/>
      <c r="P72" s="5"/>
      <c r="Q72" s="5"/>
      <c r="R72" s="4"/>
    </row>
    <row r="73" spans="1:18" x14ac:dyDescent="0.25"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ht="15" customHeight="1" x14ac:dyDescent="0.25">
      <c r="A74" s="14" t="s">
        <v>263</v>
      </c>
      <c r="B74" s="5"/>
      <c r="C74" s="5"/>
      <c r="D74" s="5"/>
      <c r="E74" s="5"/>
      <c r="F74" s="5"/>
      <c r="G74" s="5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8" x14ac:dyDescent="0.25">
      <c r="A75" s="175" t="s">
        <v>275</v>
      </c>
      <c r="B75" s="175"/>
      <c r="C75" s="175"/>
      <c r="D75" s="175"/>
      <c r="E75" s="175"/>
      <c r="F75" s="175"/>
      <c r="G75" s="175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 x14ac:dyDescent="0.25">
      <c r="A76" s="176" t="s">
        <v>276</v>
      </c>
      <c r="B76" s="176"/>
      <c r="C76" s="176"/>
      <c r="D76" s="176"/>
      <c r="E76" s="176"/>
      <c r="F76" s="176"/>
      <c r="G76" s="176"/>
    </row>
    <row r="77" spans="1:18" x14ac:dyDescent="0.25">
      <c r="A77" s="176"/>
      <c r="B77" s="176"/>
      <c r="C77" s="176"/>
      <c r="D77" s="176"/>
      <c r="E77" s="176"/>
      <c r="F77" s="176"/>
      <c r="G77" s="176"/>
    </row>
    <row r="78" spans="1:18" x14ac:dyDescent="0.25">
      <c r="A78" s="177" t="s">
        <v>277</v>
      </c>
      <c r="B78" s="177"/>
      <c r="C78" s="177"/>
      <c r="D78" s="177"/>
      <c r="E78" s="177"/>
      <c r="F78" s="177"/>
      <c r="G78" s="177"/>
    </row>
    <row r="79" spans="1:18" x14ac:dyDescent="0.25">
      <c r="A79" s="177"/>
      <c r="B79" s="177"/>
      <c r="C79" s="177"/>
      <c r="D79" s="177"/>
      <c r="E79" s="177"/>
      <c r="F79" s="177"/>
      <c r="G79" s="177"/>
    </row>
    <row r="80" spans="1:18" x14ac:dyDescent="0.25">
      <c r="A80" s="178" t="s">
        <v>278</v>
      </c>
      <c r="B80" s="179"/>
      <c r="C80" s="179"/>
      <c r="D80" s="179"/>
      <c r="E80" s="179"/>
      <c r="F80" s="179"/>
      <c r="G80" s="179"/>
    </row>
    <row r="81" spans="1:7" x14ac:dyDescent="0.25">
      <c r="A81" s="178" t="s">
        <v>289</v>
      </c>
      <c r="B81" s="179"/>
      <c r="C81" s="179"/>
      <c r="D81" s="179"/>
      <c r="E81" s="179"/>
      <c r="F81" s="179"/>
      <c r="G81" s="179"/>
    </row>
  </sheetData>
  <sortState ref="A8:G64">
    <sortCondition ref="A8:A64"/>
  </sortState>
  <mergeCells count="6">
    <mergeCell ref="C3:G4"/>
    <mergeCell ref="A75:G75"/>
    <mergeCell ref="A76:G77"/>
    <mergeCell ref="A78:G79"/>
    <mergeCell ref="A81:G81"/>
    <mergeCell ref="A80:G80"/>
  </mergeCells>
  <pageMargins left="0.7" right="0.7" top="0.75" bottom="0.75" header="0.3" footer="0.3"/>
  <pageSetup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RowHeight="15" x14ac:dyDescent="0.25"/>
  <cols>
    <col min="1" max="1" width="19.7109375" style="23" bestFit="1" customWidth="1"/>
    <col min="2" max="2" width="12.5703125" style="10" customWidth="1"/>
    <col min="3" max="3" width="14.140625" style="10" customWidth="1"/>
    <col min="4" max="4" width="13.85546875" style="10" customWidth="1"/>
    <col min="5" max="5" width="12.28515625" style="10" customWidth="1"/>
    <col min="6" max="6" width="11.7109375" style="10" bestFit="1" customWidth="1"/>
    <col min="7" max="7" width="12" style="10" customWidth="1"/>
    <col min="8" max="8" width="28.28515625" style="10" customWidth="1"/>
    <col min="9" max="16384" width="9.140625" style="10"/>
  </cols>
  <sheetData>
    <row r="2" spans="1:9" ht="15.75" thickBot="1" x14ac:dyDescent="0.3"/>
    <row r="3" spans="1:9" x14ac:dyDescent="0.25">
      <c r="C3" s="172" t="s">
        <v>285</v>
      </c>
      <c r="D3" s="173"/>
      <c r="E3" s="173"/>
      <c r="F3" s="173"/>
      <c r="G3" s="173"/>
    </row>
    <row r="4" spans="1:9" ht="15.75" thickBot="1" x14ac:dyDescent="0.3">
      <c r="C4" s="174"/>
      <c r="D4" s="174"/>
      <c r="E4" s="174"/>
      <c r="F4" s="174"/>
      <c r="G4" s="174"/>
    </row>
    <row r="7" spans="1:9" ht="18" thickBot="1" x14ac:dyDescent="0.3">
      <c r="A7" s="31" t="s">
        <v>271</v>
      </c>
      <c r="B7" s="32" t="s">
        <v>272</v>
      </c>
      <c r="C7" s="40" t="s">
        <v>273</v>
      </c>
      <c r="D7" s="31" t="s">
        <v>274</v>
      </c>
      <c r="E7" s="60" t="s">
        <v>267</v>
      </c>
      <c r="F7" s="60" t="s">
        <v>268</v>
      </c>
      <c r="G7" s="60" t="s">
        <v>269</v>
      </c>
      <c r="H7" s="60" t="s">
        <v>288</v>
      </c>
    </row>
    <row r="8" spans="1:9" x14ac:dyDescent="0.25">
      <c r="A8" s="28" t="s">
        <v>186</v>
      </c>
      <c r="B8" s="33">
        <v>30</v>
      </c>
      <c r="C8" s="42">
        <v>60</v>
      </c>
      <c r="D8" s="29">
        <v>22</v>
      </c>
      <c r="E8" s="43">
        <v>38</v>
      </c>
      <c r="F8" s="37">
        <f>D8/C8</f>
        <v>0.36666666666666664</v>
      </c>
      <c r="G8" s="30">
        <f>E8/C8</f>
        <v>0.6333333333333333</v>
      </c>
      <c r="I8" s="25"/>
    </row>
    <row r="9" spans="1:9" x14ac:dyDescent="0.25">
      <c r="A9" s="22" t="s">
        <v>187</v>
      </c>
      <c r="B9" s="34">
        <v>10</v>
      </c>
      <c r="C9" s="44">
        <v>12</v>
      </c>
      <c r="D9" s="1">
        <v>3</v>
      </c>
      <c r="E9" s="45">
        <v>9</v>
      </c>
      <c r="F9" s="38">
        <f t="shared" ref="F9:F70" si="0">D9/C9</f>
        <v>0.25</v>
      </c>
      <c r="G9" s="2">
        <f t="shared" ref="G9:G70" si="1">E9/C9</f>
        <v>0.75</v>
      </c>
      <c r="I9" s="25"/>
    </row>
    <row r="10" spans="1:9" x14ac:dyDescent="0.25">
      <c r="A10" s="22" t="s">
        <v>188</v>
      </c>
      <c r="B10" s="34">
        <v>35</v>
      </c>
      <c r="C10" s="44">
        <v>77</v>
      </c>
      <c r="D10" s="1">
        <v>23</v>
      </c>
      <c r="E10" s="45">
        <v>54</v>
      </c>
      <c r="F10" s="38">
        <f t="shared" si="0"/>
        <v>0.29870129870129869</v>
      </c>
      <c r="G10" s="2">
        <f t="shared" si="1"/>
        <v>0.70129870129870131</v>
      </c>
      <c r="I10" s="25"/>
    </row>
    <row r="11" spans="1:9" x14ac:dyDescent="0.25">
      <c r="A11" s="22" t="s">
        <v>232</v>
      </c>
      <c r="B11" s="34">
        <v>3</v>
      </c>
      <c r="C11" s="44">
        <v>5</v>
      </c>
      <c r="D11" s="1">
        <v>0</v>
      </c>
      <c r="E11" s="45">
        <v>5</v>
      </c>
      <c r="F11" s="38">
        <f t="shared" si="0"/>
        <v>0</v>
      </c>
      <c r="G11" s="2">
        <f t="shared" si="1"/>
        <v>1</v>
      </c>
      <c r="I11" s="25"/>
    </row>
    <row r="12" spans="1:9" x14ac:dyDescent="0.25">
      <c r="A12" s="22" t="s">
        <v>189</v>
      </c>
      <c r="B12" s="34">
        <v>30</v>
      </c>
      <c r="C12" s="44">
        <v>54</v>
      </c>
      <c r="D12" s="1">
        <v>16</v>
      </c>
      <c r="E12" s="45">
        <v>38</v>
      </c>
      <c r="F12" s="38">
        <f t="shared" si="0"/>
        <v>0.29629629629629628</v>
      </c>
      <c r="G12" s="2">
        <f t="shared" si="1"/>
        <v>0.70370370370370372</v>
      </c>
      <c r="I12" s="25"/>
    </row>
    <row r="13" spans="1:9" x14ac:dyDescent="0.25">
      <c r="A13" s="22" t="s">
        <v>133</v>
      </c>
      <c r="B13" s="34">
        <v>6</v>
      </c>
      <c r="C13" s="44">
        <v>17</v>
      </c>
      <c r="D13" s="1">
        <v>5</v>
      </c>
      <c r="E13" s="45">
        <v>12</v>
      </c>
      <c r="F13" s="38">
        <f t="shared" si="0"/>
        <v>0.29411764705882354</v>
      </c>
      <c r="G13" s="2">
        <f t="shared" si="1"/>
        <v>0.70588235294117652</v>
      </c>
      <c r="I13" s="25"/>
    </row>
    <row r="14" spans="1:9" x14ac:dyDescent="0.25">
      <c r="A14" s="22" t="s">
        <v>134</v>
      </c>
      <c r="B14" s="34">
        <v>4</v>
      </c>
      <c r="C14" s="44">
        <v>5</v>
      </c>
      <c r="D14" s="1">
        <v>0</v>
      </c>
      <c r="E14" s="45">
        <v>5</v>
      </c>
      <c r="F14" s="38">
        <f t="shared" si="0"/>
        <v>0</v>
      </c>
      <c r="G14" s="2">
        <f t="shared" si="1"/>
        <v>1</v>
      </c>
      <c r="I14" s="25"/>
    </row>
    <row r="15" spans="1:9" x14ac:dyDescent="0.25">
      <c r="A15" s="22" t="s">
        <v>135</v>
      </c>
      <c r="B15" s="34">
        <v>34</v>
      </c>
      <c r="C15" s="44">
        <v>55</v>
      </c>
      <c r="D15" s="1">
        <v>17</v>
      </c>
      <c r="E15" s="45">
        <v>38</v>
      </c>
      <c r="F15" s="38">
        <f t="shared" si="0"/>
        <v>0.30909090909090908</v>
      </c>
      <c r="G15" s="2">
        <f t="shared" si="1"/>
        <v>0.69090909090909092</v>
      </c>
      <c r="I15" s="25"/>
    </row>
    <row r="16" spans="1:9" x14ac:dyDescent="0.25">
      <c r="A16" s="22" t="s">
        <v>190</v>
      </c>
      <c r="B16" s="34">
        <v>143</v>
      </c>
      <c r="C16" s="44">
        <v>226</v>
      </c>
      <c r="D16" s="1">
        <v>59</v>
      </c>
      <c r="E16" s="45">
        <v>167</v>
      </c>
      <c r="F16" s="38">
        <f t="shared" si="0"/>
        <v>0.26106194690265488</v>
      </c>
      <c r="G16" s="2">
        <f t="shared" si="1"/>
        <v>0.73893805309734517</v>
      </c>
      <c r="I16" s="25"/>
    </row>
    <row r="17" spans="1:9" x14ac:dyDescent="0.25">
      <c r="A17" s="22" t="s">
        <v>191</v>
      </c>
      <c r="B17" s="34">
        <v>73</v>
      </c>
      <c r="C17" s="44">
        <v>152</v>
      </c>
      <c r="D17" s="1">
        <v>50</v>
      </c>
      <c r="E17" s="45">
        <v>102</v>
      </c>
      <c r="F17" s="38">
        <f t="shared" si="0"/>
        <v>0.32894736842105265</v>
      </c>
      <c r="G17" s="2">
        <f t="shared" si="1"/>
        <v>0.67105263157894735</v>
      </c>
      <c r="I17" s="25"/>
    </row>
    <row r="18" spans="1:9" x14ac:dyDescent="0.25">
      <c r="A18" s="22" t="s">
        <v>137</v>
      </c>
      <c r="B18" s="34">
        <v>1</v>
      </c>
      <c r="C18" s="44">
        <v>1</v>
      </c>
      <c r="D18" s="1">
        <v>0</v>
      </c>
      <c r="E18" s="45">
        <v>1</v>
      </c>
      <c r="F18" s="38">
        <f t="shared" si="0"/>
        <v>0</v>
      </c>
      <c r="G18" s="2">
        <f t="shared" si="1"/>
        <v>1</v>
      </c>
      <c r="I18" s="25"/>
    </row>
    <row r="19" spans="1:9" x14ac:dyDescent="0.25">
      <c r="A19" s="22" t="s">
        <v>192</v>
      </c>
      <c r="B19" s="34">
        <v>2</v>
      </c>
      <c r="C19" s="44">
        <v>0</v>
      </c>
      <c r="D19" s="1">
        <v>0</v>
      </c>
      <c r="E19" s="45">
        <v>0</v>
      </c>
      <c r="F19" s="38">
        <v>0</v>
      </c>
      <c r="G19" s="2">
        <v>0</v>
      </c>
      <c r="I19" s="25"/>
    </row>
    <row r="20" spans="1:9" x14ac:dyDescent="0.25">
      <c r="A20" s="22" t="s">
        <v>193</v>
      </c>
      <c r="B20" s="34">
        <v>2</v>
      </c>
      <c r="C20" s="44">
        <v>5</v>
      </c>
      <c r="D20" s="1">
        <v>0</v>
      </c>
      <c r="E20" s="45">
        <v>5</v>
      </c>
      <c r="F20" s="38">
        <f t="shared" si="0"/>
        <v>0</v>
      </c>
      <c r="G20" s="2">
        <f t="shared" si="1"/>
        <v>1</v>
      </c>
      <c r="I20" s="25"/>
    </row>
    <row r="21" spans="1:9" x14ac:dyDescent="0.25">
      <c r="A21" s="22" t="s">
        <v>141</v>
      </c>
      <c r="B21" s="34">
        <v>6</v>
      </c>
      <c r="C21" s="44">
        <v>16</v>
      </c>
      <c r="D21" s="1">
        <v>5</v>
      </c>
      <c r="E21" s="45">
        <v>11</v>
      </c>
      <c r="F21" s="38">
        <f t="shared" si="0"/>
        <v>0.3125</v>
      </c>
      <c r="G21" s="2">
        <f t="shared" si="1"/>
        <v>0.6875</v>
      </c>
      <c r="I21" s="25"/>
    </row>
    <row r="22" spans="1:9" x14ac:dyDescent="0.25">
      <c r="A22" s="22" t="s">
        <v>142</v>
      </c>
      <c r="B22" s="34">
        <v>11</v>
      </c>
      <c r="C22" s="44">
        <v>18</v>
      </c>
      <c r="D22" s="1">
        <v>4</v>
      </c>
      <c r="E22" s="45">
        <v>14</v>
      </c>
      <c r="F22" s="38">
        <f t="shared" si="0"/>
        <v>0.22222222222222221</v>
      </c>
      <c r="G22" s="2">
        <f t="shared" si="1"/>
        <v>0.77777777777777779</v>
      </c>
      <c r="I22" s="25"/>
    </row>
    <row r="23" spans="1:9" x14ac:dyDescent="0.25">
      <c r="A23" s="22" t="s">
        <v>34</v>
      </c>
      <c r="B23" s="34">
        <v>420</v>
      </c>
      <c r="C23" s="44">
        <v>516</v>
      </c>
      <c r="D23" s="1">
        <v>120</v>
      </c>
      <c r="E23" s="45">
        <v>396</v>
      </c>
      <c r="F23" s="38">
        <f t="shared" si="0"/>
        <v>0.23255813953488372</v>
      </c>
      <c r="G23" s="2">
        <f t="shared" si="1"/>
        <v>0.76744186046511631</v>
      </c>
      <c r="I23" s="25"/>
    </row>
    <row r="24" spans="1:9" x14ac:dyDescent="0.25">
      <c r="A24" s="22" t="s">
        <v>75</v>
      </c>
      <c r="B24" s="34">
        <v>6</v>
      </c>
      <c r="C24" s="44">
        <v>8</v>
      </c>
      <c r="D24" s="1">
        <v>2</v>
      </c>
      <c r="E24" s="45">
        <v>6</v>
      </c>
      <c r="F24" s="38">
        <f t="shared" si="0"/>
        <v>0.25</v>
      </c>
      <c r="G24" s="2">
        <f t="shared" si="1"/>
        <v>0.75</v>
      </c>
      <c r="I24" s="25"/>
    </row>
    <row r="25" spans="1:9" x14ac:dyDescent="0.25">
      <c r="A25" s="22" t="s">
        <v>117</v>
      </c>
      <c r="B25" s="34">
        <v>6</v>
      </c>
      <c r="C25" s="44">
        <v>12</v>
      </c>
      <c r="D25" s="1">
        <v>0</v>
      </c>
      <c r="E25" s="45">
        <v>12</v>
      </c>
      <c r="F25" s="38">
        <f t="shared" si="0"/>
        <v>0</v>
      </c>
      <c r="G25" s="2">
        <f t="shared" si="1"/>
        <v>1</v>
      </c>
      <c r="I25" s="25"/>
    </row>
    <row r="26" spans="1:9" x14ac:dyDescent="0.25">
      <c r="A26" s="22" t="s">
        <v>116</v>
      </c>
      <c r="B26" s="34">
        <v>13</v>
      </c>
      <c r="C26" s="44">
        <v>33</v>
      </c>
      <c r="D26" s="1">
        <v>13</v>
      </c>
      <c r="E26" s="45">
        <v>20</v>
      </c>
      <c r="F26" s="38">
        <f t="shared" si="0"/>
        <v>0.39393939393939392</v>
      </c>
      <c r="G26" s="2">
        <f t="shared" si="1"/>
        <v>0.60606060606060608</v>
      </c>
      <c r="I26" s="25"/>
    </row>
    <row r="27" spans="1:9" x14ac:dyDescent="0.25">
      <c r="A27" s="22" t="s">
        <v>194</v>
      </c>
      <c r="B27" s="34">
        <v>22</v>
      </c>
      <c r="C27" s="44">
        <v>26</v>
      </c>
      <c r="D27" s="1">
        <v>7</v>
      </c>
      <c r="E27" s="45">
        <v>19</v>
      </c>
      <c r="F27" s="38">
        <f t="shared" si="0"/>
        <v>0.26923076923076922</v>
      </c>
      <c r="G27" s="2">
        <f t="shared" si="1"/>
        <v>0.73076923076923073</v>
      </c>
      <c r="I27" s="25"/>
    </row>
    <row r="28" spans="1:9" x14ac:dyDescent="0.25">
      <c r="A28" s="22" t="s">
        <v>195</v>
      </c>
      <c r="B28" s="34">
        <v>12</v>
      </c>
      <c r="C28" s="44">
        <v>16</v>
      </c>
      <c r="D28" s="1">
        <v>2</v>
      </c>
      <c r="E28" s="45">
        <v>14</v>
      </c>
      <c r="F28" s="38">
        <f t="shared" si="0"/>
        <v>0.125</v>
      </c>
      <c r="G28" s="2">
        <f t="shared" si="1"/>
        <v>0.875</v>
      </c>
      <c r="I28" s="25"/>
    </row>
    <row r="29" spans="1:9" x14ac:dyDescent="0.25">
      <c r="A29" s="22" t="s">
        <v>196</v>
      </c>
      <c r="B29" s="34">
        <v>26</v>
      </c>
      <c r="C29" s="44">
        <v>45</v>
      </c>
      <c r="D29" s="1">
        <v>14</v>
      </c>
      <c r="E29" s="45">
        <v>31</v>
      </c>
      <c r="F29" s="38">
        <f t="shared" si="0"/>
        <v>0.31111111111111112</v>
      </c>
      <c r="G29" s="2">
        <f t="shared" si="1"/>
        <v>0.68888888888888888</v>
      </c>
      <c r="I29" s="25"/>
    </row>
    <row r="30" spans="1:9" x14ac:dyDescent="0.25">
      <c r="A30" s="22" t="s">
        <v>197</v>
      </c>
      <c r="B30" s="34">
        <v>21</v>
      </c>
      <c r="C30" s="44">
        <v>36</v>
      </c>
      <c r="D30" s="1">
        <v>14</v>
      </c>
      <c r="E30" s="45">
        <v>22</v>
      </c>
      <c r="F30" s="38">
        <f t="shared" si="0"/>
        <v>0.3888888888888889</v>
      </c>
      <c r="G30" s="2">
        <f t="shared" si="1"/>
        <v>0.61111111111111116</v>
      </c>
      <c r="I30" s="25"/>
    </row>
    <row r="31" spans="1:9" x14ac:dyDescent="0.25">
      <c r="A31" s="22" t="s">
        <v>198</v>
      </c>
      <c r="B31" s="34">
        <v>5</v>
      </c>
      <c r="C31" s="44">
        <v>5</v>
      </c>
      <c r="D31" s="1">
        <v>0</v>
      </c>
      <c r="E31" s="45">
        <v>5</v>
      </c>
      <c r="F31" s="38">
        <f t="shared" si="0"/>
        <v>0</v>
      </c>
      <c r="G31" s="2">
        <f t="shared" si="1"/>
        <v>1</v>
      </c>
      <c r="I31" s="25"/>
    </row>
    <row r="32" spans="1:9" x14ac:dyDescent="0.25">
      <c r="A32" s="22" t="s">
        <v>270</v>
      </c>
      <c r="B32" s="34">
        <v>155</v>
      </c>
      <c r="C32" s="44">
        <v>304</v>
      </c>
      <c r="D32" s="1">
        <v>114</v>
      </c>
      <c r="E32" s="45">
        <v>190</v>
      </c>
      <c r="F32" s="38">
        <f t="shared" si="0"/>
        <v>0.375</v>
      </c>
      <c r="G32" s="2">
        <f t="shared" si="1"/>
        <v>0.625</v>
      </c>
      <c r="I32" s="25"/>
    </row>
    <row r="33" spans="1:9" x14ac:dyDescent="0.25">
      <c r="A33" s="22" t="s">
        <v>151</v>
      </c>
      <c r="B33" s="34">
        <v>3</v>
      </c>
      <c r="C33" s="44">
        <v>5</v>
      </c>
      <c r="D33" s="1">
        <v>1</v>
      </c>
      <c r="E33" s="45">
        <v>4</v>
      </c>
      <c r="F33" s="38">
        <f t="shared" si="0"/>
        <v>0.2</v>
      </c>
      <c r="G33" s="2">
        <f t="shared" si="1"/>
        <v>0.8</v>
      </c>
      <c r="I33" s="25"/>
    </row>
    <row r="34" spans="1:9" x14ac:dyDescent="0.25">
      <c r="A34" s="22" t="s">
        <v>199</v>
      </c>
      <c r="B34" s="34">
        <v>101</v>
      </c>
      <c r="C34" s="44">
        <v>167</v>
      </c>
      <c r="D34" s="1">
        <v>55</v>
      </c>
      <c r="E34" s="45">
        <v>112</v>
      </c>
      <c r="F34" s="38">
        <f t="shared" si="0"/>
        <v>0.32934131736526945</v>
      </c>
      <c r="G34" s="2">
        <f t="shared" si="1"/>
        <v>0.6706586826347305</v>
      </c>
      <c r="I34" s="25"/>
    </row>
    <row r="35" spans="1:9" x14ac:dyDescent="0.25">
      <c r="A35" s="22" t="s">
        <v>152</v>
      </c>
      <c r="B35" s="34">
        <v>15</v>
      </c>
      <c r="C35" s="44">
        <v>29</v>
      </c>
      <c r="D35" s="1">
        <v>8</v>
      </c>
      <c r="E35" s="45">
        <v>21</v>
      </c>
      <c r="F35" s="38">
        <f t="shared" si="0"/>
        <v>0.27586206896551724</v>
      </c>
      <c r="G35" s="2">
        <f t="shared" si="1"/>
        <v>0.72413793103448276</v>
      </c>
      <c r="I35" s="25"/>
    </row>
    <row r="36" spans="1:9" x14ac:dyDescent="0.25">
      <c r="A36" s="22" t="s">
        <v>200</v>
      </c>
      <c r="B36" s="34">
        <v>1</v>
      </c>
      <c r="C36" s="44">
        <v>2</v>
      </c>
      <c r="D36" s="1">
        <v>0</v>
      </c>
      <c r="E36" s="45">
        <v>2</v>
      </c>
      <c r="F36" s="38">
        <f t="shared" si="0"/>
        <v>0</v>
      </c>
      <c r="G36" s="2">
        <f t="shared" si="1"/>
        <v>1</v>
      </c>
      <c r="I36" s="25"/>
    </row>
    <row r="37" spans="1:9" x14ac:dyDescent="0.25">
      <c r="A37" s="22" t="s">
        <v>201</v>
      </c>
      <c r="B37" s="34">
        <v>26</v>
      </c>
      <c r="C37" s="44">
        <v>68</v>
      </c>
      <c r="D37" s="1">
        <v>29</v>
      </c>
      <c r="E37" s="45">
        <v>39</v>
      </c>
      <c r="F37" s="38">
        <f t="shared" si="0"/>
        <v>0.4264705882352941</v>
      </c>
      <c r="G37" s="2">
        <f t="shared" si="1"/>
        <v>0.57352941176470584</v>
      </c>
      <c r="I37" s="25"/>
    </row>
    <row r="38" spans="1:9" x14ac:dyDescent="0.25">
      <c r="A38" s="22" t="s">
        <v>202</v>
      </c>
      <c r="B38" s="34">
        <v>28</v>
      </c>
      <c r="C38" s="44">
        <v>50</v>
      </c>
      <c r="D38" s="1">
        <v>13</v>
      </c>
      <c r="E38" s="45">
        <v>37</v>
      </c>
      <c r="F38" s="38">
        <f t="shared" si="0"/>
        <v>0.26</v>
      </c>
      <c r="G38" s="2">
        <f t="shared" si="1"/>
        <v>0.74</v>
      </c>
      <c r="I38" s="25"/>
    </row>
    <row r="39" spans="1:9" x14ac:dyDescent="0.25">
      <c r="A39" s="22" t="s">
        <v>156</v>
      </c>
      <c r="B39" s="34">
        <v>6</v>
      </c>
      <c r="C39" s="44">
        <v>10</v>
      </c>
      <c r="D39" s="1">
        <v>5</v>
      </c>
      <c r="E39" s="45">
        <v>5</v>
      </c>
      <c r="F39" s="38">
        <f t="shared" si="0"/>
        <v>0.5</v>
      </c>
      <c r="G39" s="2">
        <f t="shared" si="1"/>
        <v>0.5</v>
      </c>
      <c r="I39" s="25"/>
    </row>
    <row r="40" spans="1:9" x14ac:dyDescent="0.25">
      <c r="A40" s="22" t="s">
        <v>203</v>
      </c>
      <c r="B40" s="34">
        <v>13</v>
      </c>
      <c r="C40" s="44">
        <v>24</v>
      </c>
      <c r="D40" s="1">
        <v>7</v>
      </c>
      <c r="E40" s="45">
        <v>17</v>
      </c>
      <c r="F40" s="38">
        <f t="shared" si="0"/>
        <v>0.29166666666666669</v>
      </c>
      <c r="G40" s="2">
        <f t="shared" si="1"/>
        <v>0.70833333333333337</v>
      </c>
      <c r="I40" s="25"/>
    </row>
    <row r="41" spans="1:9" x14ac:dyDescent="0.25">
      <c r="A41" s="22" t="s">
        <v>69</v>
      </c>
      <c r="B41" s="34">
        <v>23</v>
      </c>
      <c r="C41" s="44">
        <v>32</v>
      </c>
      <c r="D41" s="1">
        <v>9</v>
      </c>
      <c r="E41" s="45">
        <v>23</v>
      </c>
      <c r="F41" s="38">
        <f t="shared" si="0"/>
        <v>0.28125</v>
      </c>
      <c r="G41" s="2">
        <f t="shared" si="1"/>
        <v>0.71875</v>
      </c>
      <c r="I41" s="25"/>
    </row>
    <row r="42" spans="1:9" x14ac:dyDescent="0.25">
      <c r="A42" s="22" t="s">
        <v>231</v>
      </c>
      <c r="B42" s="34">
        <v>176</v>
      </c>
      <c r="C42" s="44">
        <v>310</v>
      </c>
      <c r="D42" s="1">
        <v>77</v>
      </c>
      <c r="E42" s="45">
        <v>233</v>
      </c>
      <c r="F42" s="38">
        <f t="shared" si="0"/>
        <v>0.24838709677419354</v>
      </c>
      <c r="G42" s="2">
        <f t="shared" si="1"/>
        <v>0.75161290322580643</v>
      </c>
      <c r="I42" s="25"/>
    </row>
    <row r="43" spans="1:9" x14ac:dyDescent="0.25">
      <c r="A43" s="22" t="s">
        <v>204</v>
      </c>
      <c r="B43" s="34">
        <v>82</v>
      </c>
      <c r="C43" s="44">
        <v>166</v>
      </c>
      <c r="D43" s="1">
        <v>56</v>
      </c>
      <c r="E43" s="45">
        <v>110</v>
      </c>
      <c r="F43" s="38">
        <f t="shared" si="0"/>
        <v>0.33734939759036142</v>
      </c>
      <c r="G43" s="2">
        <f t="shared" si="1"/>
        <v>0.66265060240963858</v>
      </c>
      <c r="I43" s="25"/>
    </row>
    <row r="44" spans="1:9" x14ac:dyDescent="0.25">
      <c r="A44" s="22" t="s">
        <v>205</v>
      </c>
      <c r="B44" s="34">
        <v>9</v>
      </c>
      <c r="C44" s="44">
        <v>10</v>
      </c>
      <c r="D44" s="1">
        <v>3</v>
      </c>
      <c r="E44" s="45">
        <v>7</v>
      </c>
      <c r="F44" s="38">
        <f t="shared" si="0"/>
        <v>0.3</v>
      </c>
      <c r="G44" s="2">
        <f t="shared" si="1"/>
        <v>0.7</v>
      </c>
      <c r="I44" s="25"/>
    </row>
    <row r="45" spans="1:9" x14ac:dyDescent="0.25">
      <c r="A45" s="22" t="s">
        <v>206</v>
      </c>
      <c r="B45" s="34">
        <v>13</v>
      </c>
      <c r="C45" s="44">
        <v>24</v>
      </c>
      <c r="D45" s="1">
        <v>9</v>
      </c>
      <c r="E45" s="45">
        <v>15</v>
      </c>
      <c r="F45" s="38">
        <f t="shared" si="0"/>
        <v>0.375</v>
      </c>
      <c r="G45" s="2">
        <f t="shared" si="1"/>
        <v>0.625</v>
      </c>
      <c r="I45" s="25"/>
    </row>
    <row r="46" spans="1:9" x14ac:dyDescent="0.25">
      <c r="A46" s="22" t="s">
        <v>162</v>
      </c>
      <c r="B46" s="34">
        <v>68</v>
      </c>
      <c r="C46" s="44">
        <v>128</v>
      </c>
      <c r="D46" s="1">
        <v>39</v>
      </c>
      <c r="E46" s="45">
        <v>89</v>
      </c>
      <c r="F46" s="38">
        <f t="shared" si="0"/>
        <v>0.3046875</v>
      </c>
      <c r="G46" s="2">
        <f t="shared" si="1"/>
        <v>0.6953125</v>
      </c>
      <c r="I46" s="25"/>
    </row>
    <row r="47" spans="1:9" x14ac:dyDescent="0.25">
      <c r="A47" s="22" t="s">
        <v>163</v>
      </c>
      <c r="B47" s="34">
        <v>3</v>
      </c>
      <c r="C47" s="44">
        <v>6</v>
      </c>
      <c r="D47" s="1">
        <v>2</v>
      </c>
      <c r="E47" s="45">
        <v>4</v>
      </c>
      <c r="F47" s="38">
        <f t="shared" si="0"/>
        <v>0.33333333333333331</v>
      </c>
      <c r="G47" s="2">
        <f t="shared" si="1"/>
        <v>0.66666666666666663</v>
      </c>
      <c r="I47" s="25"/>
    </row>
    <row r="48" spans="1:9" x14ac:dyDescent="0.25">
      <c r="A48" s="22" t="s">
        <v>207</v>
      </c>
      <c r="B48" s="34">
        <v>14</v>
      </c>
      <c r="C48" s="44">
        <v>17</v>
      </c>
      <c r="D48" s="1">
        <v>4</v>
      </c>
      <c r="E48" s="45">
        <v>13</v>
      </c>
      <c r="F48" s="38">
        <f t="shared" si="0"/>
        <v>0.23529411764705882</v>
      </c>
      <c r="G48" s="2">
        <f t="shared" si="1"/>
        <v>0.76470588235294112</v>
      </c>
      <c r="I48" s="25"/>
    </row>
    <row r="49" spans="1:9" x14ac:dyDescent="0.25">
      <c r="A49" s="22" t="s">
        <v>208</v>
      </c>
      <c r="B49" s="34">
        <v>7</v>
      </c>
      <c r="C49" s="44">
        <v>10</v>
      </c>
      <c r="D49" s="1">
        <v>2</v>
      </c>
      <c r="E49" s="45">
        <v>8</v>
      </c>
      <c r="F49" s="38">
        <f t="shared" si="0"/>
        <v>0.2</v>
      </c>
      <c r="G49" s="2">
        <f t="shared" si="1"/>
        <v>0.8</v>
      </c>
      <c r="I49" s="25"/>
    </row>
    <row r="50" spans="1:9" x14ac:dyDescent="0.25">
      <c r="A50" s="22" t="s">
        <v>166</v>
      </c>
      <c r="B50" s="34">
        <v>19</v>
      </c>
      <c r="C50" s="44">
        <v>42</v>
      </c>
      <c r="D50" s="1">
        <v>21</v>
      </c>
      <c r="E50" s="45">
        <v>21</v>
      </c>
      <c r="F50" s="38">
        <f t="shared" si="0"/>
        <v>0.5</v>
      </c>
      <c r="G50" s="2">
        <f t="shared" si="1"/>
        <v>0.5</v>
      </c>
      <c r="I50" s="25"/>
    </row>
    <row r="51" spans="1:9" x14ac:dyDescent="0.25">
      <c r="A51" s="22" t="s">
        <v>209</v>
      </c>
      <c r="B51" s="34">
        <v>13</v>
      </c>
      <c r="C51" s="44">
        <v>25</v>
      </c>
      <c r="D51" s="1">
        <v>6</v>
      </c>
      <c r="E51" s="45">
        <v>19</v>
      </c>
      <c r="F51" s="38">
        <f t="shared" si="0"/>
        <v>0.24</v>
      </c>
      <c r="G51" s="2">
        <f t="shared" si="1"/>
        <v>0.76</v>
      </c>
      <c r="I51" s="25"/>
    </row>
    <row r="52" spans="1:9" x14ac:dyDescent="0.25">
      <c r="A52" s="22" t="s">
        <v>100</v>
      </c>
      <c r="B52" s="34">
        <v>3</v>
      </c>
      <c r="C52" s="44">
        <v>6</v>
      </c>
      <c r="D52" s="1">
        <v>0</v>
      </c>
      <c r="E52" s="45">
        <v>6</v>
      </c>
      <c r="F52" s="38">
        <f t="shared" si="0"/>
        <v>0</v>
      </c>
      <c r="G52" s="2">
        <f t="shared" si="1"/>
        <v>1</v>
      </c>
      <c r="I52" s="25"/>
    </row>
    <row r="53" spans="1:9" x14ac:dyDescent="0.25">
      <c r="A53" s="22" t="s">
        <v>210</v>
      </c>
      <c r="B53" s="34">
        <v>9</v>
      </c>
      <c r="C53" s="44">
        <v>12</v>
      </c>
      <c r="D53" s="1">
        <v>4</v>
      </c>
      <c r="E53" s="45">
        <v>8</v>
      </c>
      <c r="F53" s="38">
        <f t="shared" si="0"/>
        <v>0.33333333333333331</v>
      </c>
      <c r="G53" s="2">
        <f t="shared" si="1"/>
        <v>0.66666666666666663</v>
      </c>
      <c r="I53" s="25"/>
    </row>
    <row r="54" spans="1:9" x14ac:dyDescent="0.25">
      <c r="A54" s="22" t="s">
        <v>211</v>
      </c>
      <c r="B54" s="34">
        <v>20</v>
      </c>
      <c r="C54" s="44">
        <v>31</v>
      </c>
      <c r="D54" s="1">
        <v>8</v>
      </c>
      <c r="E54" s="45">
        <v>23</v>
      </c>
      <c r="F54" s="38">
        <f t="shared" si="0"/>
        <v>0.25806451612903225</v>
      </c>
      <c r="G54" s="2">
        <f t="shared" si="1"/>
        <v>0.74193548387096775</v>
      </c>
      <c r="I54" s="25"/>
    </row>
    <row r="55" spans="1:9" x14ac:dyDescent="0.25">
      <c r="A55" s="22" t="s">
        <v>171</v>
      </c>
      <c r="B55" s="34">
        <v>43</v>
      </c>
      <c r="C55" s="44">
        <v>69</v>
      </c>
      <c r="D55" s="1">
        <v>25</v>
      </c>
      <c r="E55" s="45">
        <v>44</v>
      </c>
      <c r="F55" s="38">
        <f t="shared" si="0"/>
        <v>0.36231884057971014</v>
      </c>
      <c r="G55" s="2">
        <f t="shared" si="1"/>
        <v>0.6376811594202898</v>
      </c>
      <c r="I55" s="25"/>
    </row>
    <row r="56" spans="1:9" x14ac:dyDescent="0.25">
      <c r="A56" s="22" t="s">
        <v>51</v>
      </c>
      <c r="B56" s="34">
        <v>19</v>
      </c>
      <c r="C56" s="44">
        <v>35</v>
      </c>
      <c r="D56" s="1">
        <v>9</v>
      </c>
      <c r="E56" s="45">
        <v>26</v>
      </c>
      <c r="F56" s="38">
        <f t="shared" si="0"/>
        <v>0.25714285714285712</v>
      </c>
      <c r="G56" s="2">
        <f t="shared" si="1"/>
        <v>0.74285714285714288</v>
      </c>
      <c r="I56" s="25"/>
    </row>
    <row r="57" spans="1:9" x14ac:dyDescent="0.25">
      <c r="A57" s="22" t="s">
        <v>212</v>
      </c>
      <c r="B57" s="34">
        <v>8</v>
      </c>
      <c r="C57" s="44">
        <v>13</v>
      </c>
      <c r="D57" s="1">
        <v>2</v>
      </c>
      <c r="E57" s="45">
        <v>11</v>
      </c>
      <c r="F57" s="38">
        <f t="shared" si="0"/>
        <v>0.15384615384615385</v>
      </c>
      <c r="G57" s="2">
        <f t="shared" si="1"/>
        <v>0.84615384615384615</v>
      </c>
      <c r="I57" s="25"/>
    </row>
    <row r="58" spans="1:9" x14ac:dyDescent="0.25">
      <c r="A58" s="22" t="s">
        <v>213</v>
      </c>
      <c r="B58" s="34">
        <v>50</v>
      </c>
      <c r="C58" s="44">
        <v>103</v>
      </c>
      <c r="D58" s="1">
        <v>34</v>
      </c>
      <c r="E58" s="45">
        <v>69</v>
      </c>
      <c r="F58" s="38">
        <f t="shared" si="0"/>
        <v>0.3300970873786408</v>
      </c>
      <c r="G58" s="2">
        <f t="shared" si="1"/>
        <v>0.66990291262135926</v>
      </c>
      <c r="I58" s="25"/>
    </row>
    <row r="59" spans="1:9" x14ac:dyDescent="0.25">
      <c r="A59" s="22" t="s">
        <v>214</v>
      </c>
      <c r="B59" s="34">
        <v>68</v>
      </c>
      <c r="C59" s="44">
        <v>105</v>
      </c>
      <c r="D59" s="1">
        <v>31</v>
      </c>
      <c r="E59" s="45">
        <v>74</v>
      </c>
      <c r="F59" s="38">
        <v>0</v>
      </c>
      <c r="G59" s="2">
        <v>0</v>
      </c>
      <c r="I59" s="25"/>
    </row>
    <row r="60" spans="1:9" x14ac:dyDescent="0.25">
      <c r="A60" s="22" t="s">
        <v>215</v>
      </c>
      <c r="B60" s="34">
        <v>0</v>
      </c>
      <c r="C60" s="44">
        <v>1</v>
      </c>
      <c r="D60" s="1">
        <v>0</v>
      </c>
      <c r="E60" s="45">
        <v>1</v>
      </c>
      <c r="F60" s="38">
        <f t="shared" si="0"/>
        <v>0</v>
      </c>
      <c r="G60" s="2">
        <f t="shared" si="1"/>
        <v>1</v>
      </c>
      <c r="I60" s="25"/>
    </row>
    <row r="61" spans="1:9" x14ac:dyDescent="0.25">
      <c r="A61" s="22" t="s">
        <v>216</v>
      </c>
      <c r="B61" s="34">
        <v>42</v>
      </c>
      <c r="C61" s="44">
        <v>63</v>
      </c>
      <c r="D61" s="1">
        <v>6</v>
      </c>
      <c r="E61" s="45">
        <v>57</v>
      </c>
      <c r="F61" s="38">
        <f t="shared" si="0"/>
        <v>9.5238095238095233E-2</v>
      </c>
      <c r="G61" s="2">
        <f t="shared" si="1"/>
        <v>0.90476190476190477</v>
      </c>
      <c r="I61" s="25"/>
    </row>
    <row r="62" spans="1:9" x14ac:dyDescent="0.25">
      <c r="A62" s="22" t="s">
        <v>217</v>
      </c>
      <c r="B62" s="34">
        <v>8</v>
      </c>
      <c r="C62" s="44">
        <v>12</v>
      </c>
      <c r="D62" s="1">
        <v>2</v>
      </c>
      <c r="E62" s="45">
        <v>10</v>
      </c>
      <c r="F62" s="38">
        <f t="shared" si="0"/>
        <v>0.16666666666666666</v>
      </c>
      <c r="G62" s="2">
        <f t="shared" si="1"/>
        <v>0.83333333333333337</v>
      </c>
      <c r="I62" s="25"/>
    </row>
    <row r="63" spans="1:9" x14ac:dyDescent="0.25">
      <c r="A63" s="22" t="s">
        <v>218</v>
      </c>
      <c r="B63" s="34">
        <v>21</v>
      </c>
      <c r="C63" s="44">
        <v>32</v>
      </c>
      <c r="D63" s="1">
        <v>5</v>
      </c>
      <c r="E63" s="45">
        <v>27</v>
      </c>
      <c r="F63" s="38">
        <f t="shared" si="0"/>
        <v>0.15625</v>
      </c>
      <c r="G63" s="2">
        <f t="shared" si="1"/>
        <v>0.84375</v>
      </c>
      <c r="I63" s="25"/>
    </row>
    <row r="64" spans="1:9" x14ac:dyDescent="0.25">
      <c r="A64" s="22" t="s">
        <v>219</v>
      </c>
      <c r="B64" s="34">
        <v>7</v>
      </c>
      <c r="C64" s="44">
        <v>20</v>
      </c>
      <c r="D64" s="1">
        <v>3</v>
      </c>
      <c r="E64" s="45">
        <v>17</v>
      </c>
      <c r="F64" s="38">
        <f t="shared" si="0"/>
        <v>0.15</v>
      </c>
      <c r="G64" s="2">
        <f t="shared" si="1"/>
        <v>0.85</v>
      </c>
      <c r="I64" s="25"/>
    </row>
    <row r="65" spans="1:18" x14ac:dyDescent="0.25">
      <c r="A65" s="28" t="s">
        <v>220</v>
      </c>
      <c r="B65" s="33">
        <v>15</v>
      </c>
      <c r="C65" s="42">
        <v>28</v>
      </c>
      <c r="D65" s="29">
        <v>7</v>
      </c>
      <c r="E65" s="43">
        <v>21</v>
      </c>
      <c r="F65" s="37">
        <f t="shared" si="0"/>
        <v>0.25</v>
      </c>
      <c r="G65" s="30">
        <f t="shared" si="1"/>
        <v>0.75</v>
      </c>
      <c r="I65" s="25"/>
    </row>
    <row r="66" spans="1:18" x14ac:dyDescent="0.25">
      <c r="A66" s="22" t="s">
        <v>221</v>
      </c>
      <c r="B66" s="34">
        <v>14</v>
      </c>
      <c r="C66" s="44">
        <v>21</v>
      </c>
      <c r="D66" s="1">
        <v>5</v>
      </c>
      <c r="E66" s="45">
        <v>16</v>
      </c>
      <c r="F66" s="38">
        <f t="shared" si="0"/>
        <v>0.23809523809523808</v>
      </c>
      <c r="G66" s="2">
        <f t="shared" si="1"/>
        <v>0.76190476190476186</v>
      </c>
      <c r="I66" s="25"/>
    </row>
    <row r="67" spans="1:18" x14ac:dyDescent="0.25">
      <c r="A67" s="22" t="s">
        <v>32</v>
      </c>
      <c r="B67" s="34">
        <v>12</v>
      </c>
      <c r="C67" s="44">
        <v>14</v>
      </c>
      <c r="D67" s="1">
        <v>4</v>
      </c>
      <c r="E67" s="45">
        <v>10</v>
      </c>
      <c r="F67" s="38">
        <f t="shared" si="0"/>
        <v>0.2857142857142857</v>
      </c>
      <c r="G67" s="2">
        <f t="shared" si="1"/>
        <v>0.7142857142857143</v>
      </c>
      <c r="I67" s="25"/>
    </row>
    <row r="68" spans="1:18" x14ac:dyDescent="0.25">
      <c r="A68" s="22" t="s">
        <v>222</v>
      </c>
      <c r="B68" s="34">
        <v>3</v>
      </c>
      <c r="C68" s="44">
        <v>6</v>
      </c>
      <c r="D68" s="1">
        <v>1</v>
      </c>
      <c r="E68" s="45">
        <v>5</v>
      </c>
      <c r="F68" s="38">
        <f t="shared" si="0"/>
        <v>0.16666666666666666</v>
      </c>
      <c r="G68" s="2">
        <f t="shared" si="1"/>
        <v>0.83333333333333337</v>
      </c>
      <c r="I68" s="25"/>
    </row>
    <row r="69" spans="1:18" x14ac:dyDescent="0.25">
      <c r="A69" s="22" t="s">
        <v>86</v>
      </c>
      <c r="B69" s="34">
        <v>1</v>
      </c>
      <c r="C69" s="44">
        <v>2</v>
      </c>
      <c r="D69" s="1">
        <v>0</v>
      </c>
      <c r="E69" s="45">
        <v>2</v>
      </c>
      <c r="F69" s="38">
        <f t="shared" si="0"/>
        <v>0</v>
      </c>
      <c r="G69" s="2">
        <f t="shared" si="1"/>
        <v>1</v>
      </c>
      <c r="I69" s="25"/>
    </row>
    <row r="70" spans="1:18" x14ac:dyDescent="0.25">
      <c r="A70" s="22" t="s">
        <v>223</v>
      </c>
      <c r="B70" s="34">
        <v>3</v>
      </c>
      <c r="C70" s="44">
        <v>2</v>
      </c>
      <c r="D70" s="1">
        <v>0</v>
      </c>
      <c r="E70" s="45">
        <v>2</v>
      </c>
      <c r="F70" s="38">
        <f t="shared" si="0"/>
        <v>0</v>
      </c>
      <c r="G70" s="2">
        <f t="shared" si="1"/>
        <v>1</v>
      </c>
      <c r="I70" s="25"/>
    </row>
    <row r="71" spans="1:18" x14ac:dyDescent="0.25">
      <c r="A71" s="26" t="s">
        <v>265</v>
      </c>
      <c r="B71" s="35">
        <f>SUM(B8:B70)</f>
        <v>2042</v>
      </c>
      <c r="C71" s="46">
        <f>SUM(C8:C70)</f>
        <v>3404</v>
      </c>
      <c r="D71" s="24">
        <f>SUM(D8:D70)</f>
        <v>982</v>
      </c>
      <c r="E71" s="47">
        <f>SUM(E8:E70)</f>
        <v>2422</v>
      </c>
      <c r="F71" s="39">
        <f>D71/C71</f>
        <v>0.28848413631022329</v>
      </c>
      <c r="G71" s="27">
        <f>E71/C71</f>
        <v>0.71151586368977671</v>
      </c>
      <c r="I71" s="25"/>
    </row>
    <row r="73" spans="1:18" x14ac:dyDescent="0.25">
      <c r="A73" s="14" t="s">
        <v>263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5" t="s">
        <v>275</v>
      </c>
      <c r="B74" s="175"/>
      <c r="C74" s="175"/>
      <c r="D74" s="175"/>
      <c r="E74" s="175"/>
      <c r="F74" s="175"/>
      <c r="G74" s="175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6" t="s">
        <v>276</v>
      </c>
      <c r="B75" s="176"/>
      <c r="C75" s="176"/>
      <c r="D75" s="176"/>
      <c r="E75" s="176"/>
      <c r="F75" s="176"/>
      <c r="G75" s="176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8" x14ac:dyDescent="0.25">
      <c r="A76" s="176"/>
      <c r="B76" s="176"/>
      <c r="C76" s="176"/>
      <c r="D76" s="176"/>
      <c r="E76" s="176"/>
      <c r="F76" s="176"/>
      <c r="G76" s="176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1:18" x14ac:dyDescent="0.25">
      <c r="A77" s="177" t="s">
        <v>277</v>
      </c>
      <c r="B77" s="177"/>
      <c r="C77" s="177"/>
      <c r="D77" s="177"/>
      <c r="E77" s="177"/>
      <c r="F77" s="177"/>
      <c r="G77" s="177"/>
    </row>
    <row r="78" spans="1:18" x14ac:dyDescent="0.25">
      <c r="A78" s="177"/>
      <c r="B78" s="177"/>
      <c r="C78" s="177"/>
      <c r="D78" s="177"/>
      <c r="E78" s="177"/>
      <c r="F78" s="177"/>
      <c r="G78" s="177"/>
    </row>
    <row r="79" spans="1:18" x14ac:dyDescent="0.25">
      <c r="A79" s="23" t="s">
        <v>278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Number of Children Served</vt:lpstr>
      <vt:lpstr>Gross Payments 2015 Summary</vt:lpstr>
      <vt:lpstr>Applications-Dec.</vt:lpstr>
      <vt:lpstr>Applications-Nov.</vt:lpstr>
      <vt:lpstr>Applications-Oct.</vt:lpstr>
      <vt:lpstr>Applications-Sept.</vt:lpstr>
      <vt:lpstr>Applications-Aug.</vt:lpstr>
      <vt:lpstr>Applications-July</vt:lpstr>
      <vt:lpstr>Applications-June</vt:lpstr>
      <vt:lpstr>'Applications-Aug.'!Print_Titles</vt:lpstr>
      <vt:lpstr>'Applications-Dec.'!Print_Titles</vt:lpstr>
      <vt:lpstr>'Applications-July'!Print_Titles</vt:lpstr>
      <vt:lpstr>'Applications-June'!Print_Titles</vt:lpstr>
      <vt:lpstr>'Applications-Nov.'!Print_Titles</vt:lpstr>
      <vt:lpstr>'Applications-Oct.'!Print_Titles</vt:lpstr>
      <vt:lpstr>'Applications-Sept.'!Print_Titles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Ceaser</dc:creator>
  <cp:lastModifiedBy>Daisy Grotsma</cp:lastModifiedBy>
  <cp:lastPrinted>2016-01-29T16:30:46Z</cp:lastPrinted>
  <dcterms:created xsi:type="dcterms:W3CDTF">2016-01-25T13:40:55Z</dcterms:created>
  <dcterms:modified xsi:type="dcterms:W3CDTF">2020-02-14T16:54:50Z</dcterms:modified>
</cp:coreProperties>
</file>