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BACK UP OF BACKUP 11-4-21\500 GB BACK UP\WORK FILES\1. DATA REPORTS\MONTHLY\CCAP STATISTICS\2025\OCTOBER\SENT TO WEBSITE\"/>
    </mc:Choice>
  </mc:AlternateContent>
  <workbookProtection workbookAlgorithmName="SHA-512" workbookHashValue="oC1YaZ9o/Q/fZB6h+S7oLX6LWafjvEptM3mDR4znjI0gkX2ZDHig34Zty8iUbrGVdsLeV4bAi1OjHXWD4N5EiA==" workbookSaltValue="nZBArwdTgDgE/NeJtEc2Nw==" workbookSpinCount="100000" lockStructure="1"/>
  <bookViews>
    <workbookView xWindow="0" yWindow="165" windowWidth="23040" windowHeight="8730"/>
  </bookViews>
  <sheets>
    <sheet name="Number of Children Served" sheetId="1" r:id="rId1"/>
    <sheet name="Applications-Jan.25" sheetId="40" r:id="rId2"/>
    <sheet name="Applications-Feb.25 " sheetId="41" r:id="rId3"/>
    <sheet name="Applications-Mar.25  " sheetId="47" r:id="rId4"/>
    <sheet name="Applications-Apr.25" sheetId="44" r:id="rId5"/>
    <sheet name="Applications-May.25" sheetId="45" r:id="rId6"/>
    <sheet name="Applications-June.25 " sheetId="46" r:id="rId7"/>
    <sheet name="Applications-July.25" sheetId="48" r:id="rId8"/>
    <sheet name="Applications-Aug.25" sheetId="49" r:id="rId9"/>
    <sheet name="Applications-Sept.25  " sheetId="50" r:id="rId10"/>
    <sheet name="Applications-Oct.25" sheetId="51" r:id="rId11"/>
    <sheet name="Applications-Nov.25 " sheetId="52" r:id="rId12"/>
    <sheet name="Applications-Dec.25" sheetId="53" r:id="rId13"/>
    <sheet name="Applications-June" sheetId="15" state="hidden" r:id="rId14"/>
  </sheets>
  <definedNames>
    <definedName name="_xlnm.Print_Area" localSheetId="4">'Applications-Apr.25'!$A$1:$I$85</definedName>
    <definedName name="_xlnm.Print_Area" localSheetId="8">'Applications-Aug.25'!$A$1:$I$85</definedName>
    <definedName name="_xlnm.Print_Area" localSheetId="12">'Applications-Dec.25'!$A$1:$I$85</definedName>
    <definedName name="_xlnm.Print_Area" localSheetId="2">'Applications-Feb.25 '!$A$1:$I$85</definedName>
    <definedName name="_xlnm.Print_Area" localSheetId="1">'Applications-Jan.25'!$A$1:$I$85</definedName>
    <definedName name="_xlnm.Print_Area" localSheetId="7">'Applications-July.25'!$A$1:$I$85</definedName>
    <definedName name="_xlnm.Print_Area" localSheetId="6">'Applications-June.25 '!$A$1:$I$85</definedName>
    <definedName name="_xlnm.Print_Area" localSheetId="3">'Applications-Mar.25  '!$A$1:$I$85</definedName>
    <definedName name="_xlnm.Print_Area" localSheetId="5">'Applications-May.25'!$A$1:$I$85</definedName>
    <definedName name="_xlnm.Print_Area" localSheetId="11">'Applications-Nov.25 '!$A$1:$I$85</definedName>
    <definedName name="_xlnm.Print_Area" localSheetId="10">'Applications-Oct.25'!$A$1:$I$85</definedName>
    <definedName name="_xlnm.Print_Area" localSheetId="9">'Applications-Sept.25  '!$A$1:$I$85</definedName>
    <definedName name="_xlnm.Print_Area" localSheetId="0">'Number of Children Served'!#REF!</definedName>
    <definedName name="_xlnm.Print_Titles" localSheetId="13">'Applications-June'!$1:$7</definedName>
    <definedName name="_xlnm.Print_Titles" localSheetId="0">'Number of Children Served'!$1:$8</definedName>
  </definedNames>
  <calcPr calcId="162913"/>
</workbook>
</file>

<file path=xl/calcChain.xml><?xml version="1.0" encoding="utf-8"?>
<calcChain xmlns="http://schemas.openxmlformats.org/spreadsheetml/2006/main">
  <c r="G12" i="51" l="1"/>
  <c r="G66" i="50" l="1"/>
  <c r="Q57" i="1" l="1"/>
  <c r="H27" i="48" l="1"/>
  <c r="K36" i="1"/>
  <c r="Q52" i="1" l="1"/>
  <c r="Q47" i="1" l="1"/>
  <c r="H25" i="44" l="1"/>
  <c r="C73" i="44" l="1"/>
  <c r="G25" i="41" l="1"/>
  <c r="G25" i="47"/>
  <c r="P24" i="1" l="1"/>
  <c r="F73" i="41" l="1"/>
  <c r="P19" i="1"/>
  <c r="G20" i="53" l="1"/>
  <c r="H20" i="53"/>
  <c r="G21" i="53"/>
  <c r="H21" i="53"/>
  <c r="G22" i="53"/>
  <c r="H22" i="53"/>
  <c r="G23" i="53"/>
  <c r="H23" i="53"/>
  <c r="G24" i="53"/>
  <c r="H24" i="53"/>
  <c r="G25" i="53"/>
  <c r="H25" i="53"/>
  <c r="G26" i="53"/>
  <c r="H26" i="53"/>
  <c r="G27" i="53"/>
  <c r="H27" i="53"/>
  <c r="G28" i="53"/>
  <c r="H28" i="53"/>
  <c r="G29" i="53"/>
  <c r="H29" i="53"/>
  <c r="G30" i="53"/>
  <c r="H30" i="53"/>
  <c r="G31" i="53"/>
  <c r="H31" i="53"/>
  <c r="G32" i="53"/>
  <c r="H32" i="53"/>
  <c r="G33" i="53"/>
  <c r="H33" i="53"/>
  <c r="G34" i="53"/>
  <c r="H34" i="53"/>
  <c r="G35" i="53"/>
  <c r="H35" i="53"/>
  <c r="G36" i="53"/>
  <c r="H36" i="53"/>
  <c r="G37" i="53"/>
  <c r="H37" i="53"/>
  <c r="G38" i="53"/>
  <c r="H38" i="53"/>
  <c r="G39" i="53"/>
  <c r="H39" i="53"/>
  <c r="G40" i="53"/>
  <c r="H40" i="53"/>
  <c r="G41" i="53"/>
  <c r="H41" i="53"/>
  <c r="G42" i="53"/>
  <c r="H42" i="53"/>
  <c r="G43" i="53"/>
  <c r="H43" i="53"/>
  <c r="G44" i="53"/>
  <c r="H44" i="53"/>
  <c r="G45" i="53"/>
  <c r="H45" i="53"/>
  <c r="G46" i="53"/>
  <c r="H46" i="53"/>
  <c r="G47" i="53"/>
  <c r="H47" i="53"/>
  <c r="G48" i="53"/>
  <c r="H48" i="53"/>
  <c r="G49" i="53"/>
  <c r="H49" i="53"/>
  <c r="G50" i="53"/>
  <c r="H50" i="53"/>
  <c r="G51" i="53"/>
  <c r="H51" i="53"/>
  <c r="G52" i="53"/>
  <c r="H52" i="53"/>
  <c r="G53" i="53"/>
  <c r="H53" i="53"/>
  <c r="G54" i="53"/>
  <c r="H54" i="53"/>
  <c r="G55" i="53"/>
  <c r="H55" i="53"/>
  <c r="G56" i="53"/>
  <c r="H56" i="53"/>
  <c r="G57" i="53"/>
  <c r="H57" i="53"/>
  <c r="G58" i="53"/>
  <c r="H58" i="53"/>
  <c r="G59" i="53"/>
  <c r="H59" i="53"/>
  <c r="G60" i="53"/>
  <c r="H60" i="53"/>
  <c r="G61" i="53"/>
  <c r="H61" i="53"/>
  <c r="G62" i="53"/>
  <c r="H62" i="53"/>
  <c r="G63" i="53"/>
  <c r="H63" i="53"/>
  <c r="G64" i="53"/>
  <c r="H64" i="53"/>
  <c r="G65" i="53"/>
  <c r="H65" i="53"/>
  <c r="G66" i="53"/>
  <c r="H66" i="53"/>
  <c r="G67" i="53"/>
  <c r="H67" i="53"/>
  <c r="G68" i="53"/>
  <c r="H68" i="53"/>
  <c r="G69" i="53"/>
  <c r="H69" i="53"/>
  <c r="G70" i="53"/>
  <c r="H70" i="53"/>
  <c r="G71" i="53"/>
  <c r="H71" i="53"/>
  <c r="G20" i="52"/>
  <c r="H20" i="52"/>
  <c r="G21" i="52"/>
  <c r="H21" i="52"/>
  <c r="G22" i="52"/>
  <c r="H22" i="52"/>
  <c r="G23" i="52"/>
  <c r="H23" i="52"/>
  <c r="G24" i="52"/>
  <c r="H24" i="52"/>
  <c r="G25" i="52"/>
  <c r="H25" i="52"/>
  <c r="G26" i="52"/>
  <c r="H26" i="52"/>
  <c r="G27" i="52"/>
  <c r="H27" i="52"/>
  <c r="G28" i="52"/>
  <c r="H28" i="52"/>
  <c r="G29" i="52"/>
  <c r="H29" i="52"/>
  <c r="G30" i="52"/>
  <c r="H30" i="52"/>
  <c r="G31" i="52"/>
  <c r="H31" i="52"/>
  <c r="G32" i="52"/>
  <c r="H32" i="52"/>
  <c r="G33" i="52"/>
  <c r="H33" i="52"/>
  <c r="G34" i="52"/>
  <c r="H34" i="52"/>
  <c r="G35" i="52"/>
  <c r="H35" i="52"/>
  <c r="G36" i="52"/>
  <c r="H36" i="52"/>
  <c r="G37" i="52"/>
  <c r="H37" i="52"/>
  <c r="G38" i="52"/>
  <c r="H38" i="52"/>
  <c r="G39" i="52"/>
  <c r="H39" i="52"/>
  <c r="G40" i="52"/>
  <c r="H40" i="52"/>
  <c r="G41" i="52"/>
  <c r="H41" i="52"/>
  <c r="G42" i="52"/>
  <c r="H42" i="52"/>
  <c r="G43" i="52"/>
  <c r="H43" i="52"/>
  <c r="G44" i="52"/>
  <c r="H44" i="52"/>
  <c r="G45" i="52"/>
  <c r="H45" i="52"/>
  <c r="G46" i="52"/>
  <c r="H46" i="52"/>
  <c r="G47" i="52"/>
  <c r="H47" i="52"/>
  <c r="G48" i="52"/>
  <c r="H48" i="52"/>
  <c r="G49" i="52"/>
  <c r="H49" i="52"/>
  <c r="G50" i="52"/>
  <c r="H50" i="52"/>
  <c r="G51" i="52"/>
  <c r="H51" i="52"/>
  <c r="G52" i="52"/>
  <c r="H52" i="52"/>
  <c r="G53" i="52"/>
  <c r="H53" i="52"/>
  <c r="G54" i="52"/>
  <c r="H54" i="52"/>
  <c r="G55" i="52"/>
  <c r="H55" i="52"/>
  <c r="G56" i="52"/>
  <c r="H56" i="52"/>
  <c r="G57" i="52"/>
  <c r="H57" i="52"/>
  <c r="G58" i="52"/>
  <c r="H58" i="52"/>
  <c r="G59" i="52"/>
  <c r="H59" i="52"/>
  <c r="G60" i="52"/>
  <c r="H60" i="52"/>
  <c r="G61" i="52"/>
  <c r="H61" i="52"/>
  <c r="G62" i="52"/>
  <c r="H62" i="52"/>
  <c r="G63" i="52"/>
  <c r="H63" i="52"/>
  <c r="G64" i="52"/>
  <c r="H64" i="52"/>
  <c r="G65" i="52"/>
  <c r="H65" i="52"/>
  <c r="G66" i="52"/>
  <c r="H66" i="52"/>
  <c r="G67" i="52"/>
  <c r="H67" i="52"/>
  <c r="G68" i="52"/>
  <c r="H68" i="52"/>
  <c r="G69" i="52"/>
  <c r="H69" i="52"/>
  <c r="G70" i="52"/>
  <c r="H70" i="52"/>
  <c r="G71" i="52"/>
  <c r="H71" i="52"/>
  <c r="G23" i="51"/>
  <c r="H23" i="51"/>
  <c r="G24" i="51"/>
  <c r="H24" i="51"/>
  <c r="G25" i="51"/>
  <c r="H25" i="51"/>
  <c r="G26" i="51"/>
  <c r="H26" i="51"/>
  <c r="G27" i="51"/>
  <c r="H27" i="51"/>
  <c r="G28" i="51"/>
  <c r="H28" i="51"/>
  <c r="G29" i="51"/>
  <c r="H29" i="51"/>
  <c r="G30" i="51"/>
  <c r="H30" i="51"/>
  <c r="G31" i="51"/>
  <c r="H31" i="51"/>
  <c r="G32" i="51"/>
  <c r="H32" i="51"/>
  <c r="G33" i="51"/>
  <c r="H33" i="51"/>
  <c r="G34" i="51"/>
  <c r="H34" i="51"/>
  <c r="G35" i="51"/>
  <c r="H35" i="51"/>
  <c r="G36" i="51"/>
  <c r="H36" i="51"/>
  <c r="G37" i="51"/>
  <c r="H37" i="51"/>
  <c r="G39" i="51"/>
  <c r="H39" i="51"/>
  <c r="G40" i="51"/>
  <c r="H40" i="51"/>
  <c r="G41" i="51"/>
  <c r="H41" i="51"/>
  <c r="G42" i="51"/>
  <c r="H42" i="51"/>
  <c r="G43" i="51"/>
  <c r="H43" i="51"/>
  <c r="G44" i="51"/>
  <c r="H44" i="51"/>
  <c r="G45" i="51"/>
  <c r="H45" i="51"/>
  <c r="G46" i="51"/>
  <c r="H46" i="51"/>
  <c r="G47" i="51"/>
  <c r="H47" i="51"/>
  <c r="G48" i="51"/>
  <c r="H48" i="51"/>
  <c r="G49" i="51"/>
  <c r="H49" i="51"/>
  <c r="G50" i="51"/>
  <c r="H50" i="51"/>
  <c r="G51" i="51"/>
  <c r="H51" i="51"/>
  <c r="G52" i="51"/>
  <c r="H52" i="51"/>
  <c r="G53" i="51"/>
  <c r="H53" i="51"/>
  <c r="G54" i="51"/>
  <c r="H54" i="51"/>
  <c r="G55" i="51"/>
  <c r="H55" i="51"/>
  <c r="G56" i="51"/>
  <c r="H56" i="51"/>
  <c r="G57" i="51"/>
  <c r="H57" i="51"/>
  <c r="G58" i="51"/>
  <c r="H58" i="51"/>
  <c r="G59" i="51"/>
  <c r="H59" i="51"/>
  <c r="G60" i="51"/>
  <c r="H60" i="51"/>
  <c r="G61" i="51"/>
  <c r="H61" i="51"/>
  <c r="G63" i="51"/>
  <c r="H63" i="51"/>
  <c r="G64" i="51"/>
  <c r="H64" i="51"/>
  <c r="G65" i="51"/>
  <c r="H65" i="51"/>
  <c r="G66" i="51"/>
  <c r="H66" i="51"/>
  <c r="G67" i="51"/>
  <c r="H67" i="51"/>
  <c r="G68" i="51"/>
  <c r="H68" i="51"/>
  <c r="G69" i="51"/>
  <c r="H69" i="51"/>
  <c r="G71" i="51"/>
  <c r="H71" i="51"/>
  <c r="G21" i="50"/>
  <c r="H21" i="50"/>
  <c r="G22" i="50"/>
  <c r="H22" i="50"/>
  <c r="G23" i="50"/>
  <c r="H23" i="50"/>
  <c r="G24" i="50"/>
  <c r="H24" i="50"/>
  <c r="G25" i="50"/>
  <c r="H25" i="50"/>
  <c r="G27" i="50"/>
  <c r="H27" i="50"/>
  <c r="G28" i="50"/>
  <c r="H28" i="50"/>
  <c r="G29" i="50"/>
  <c r="H29" i="50"/>
  <c r="G30" i="50"/>
  <c r="H30" i="50"/>
  <c r="G31" i="50"/>
  <c r="H31" i="50"/>
  <c r="G32" i="50"/>
  <c r="H32" i="50"/>
  <c r="G33" i="50"/>
  <c r="H33" i="50"/>
  <c r="G34" i="50"/>
  <c r="H34" i="50"/>
  <c r="G35" i="50"/>
  <c r="H35" i="50"/>
  <c r="G36" i="50"/>
  <c r="H36" i="50"/>
  <c r="G37" i="50"/>
  <c r="H37" i="50"/>
  <c r="G39" i="50"/>
  <c r="H39" i="50"/>
  <c r="G40" i="50"/>
  <c r="H40" i="50"/>
  <c r="G41" i="50"/>
  <c r="H41" i="50"/>
  <c r="G42" i="50"/>
  <c r="H42" i="50"/>
  <c r="G43" i="50"/>
  <c r="H43" i="50"/>
  <c r="G44" i="50"/>
  <c r="H44" i="50"/>
  <c r="G45" i="50"/>
  <c r="H45" i="50"/>
  <c r="G46" i="50"/>
  <c r="H46" i="50"/>
  <c r="G47" i="50"/>
  <c r="H47" i="50"/>
  <c r="G48" i="50"/>
  <c r="H48" i="50"/>
  <c r="G49" i="50"/>
  <c r="H49" i="50"/>
  <c r="G50" i="50"/>
  <c r="H50" i="50"/>
  <c r="G51" i="50"/>
  <c r="H51" i="50"/>
  <c r="G52" i="50"/>
  <c r="H52" i="50"/>
  <c r="G53" i="50"/>
  <c r="H53" i="50"/>
  <c r="G54" i="50"/>
  <c r="H54" i="50"/>
  <c r="G55" i="50"/>
  <c r="H55" i="50"/>
  <c r="G56" i="50"/>
  <c r="H56" i="50"/>
  <c r="G57" i="50"/>
  <c r="H57" i="50"/>
  <c r="G58" i="50"/>
  <c r="H58" i="50"/>
  <c r="G59" i="50"/>
  <c r="H59" i="50"/>
  <c r="G60" i="50"/>
  <c r="H60" i="50"/>
  <c r="G61" i="50"/>
  <c r="H61" i="50"/>
  <c r="G63" i="50"/>
  <c r="H63" i="50"/>
  <c r="G64" i="50"/>
  <c r="H64" i="50"/>
  <c r="G65" i="50"/>
  <c r="H65" i="50"/>
  <c r="H66" i="50"/>
  <c r="G67" i="50"/>
  <c r="H67" i="50"/>
  <c r="G68" i="50"/>
  <c r="H68" i="50"/>
  <c r="G69" i="50"/>
  <c r="H69" i="50"/>
  <c r="G70" i="50"/>
  <c r="H70" i="50"/>
  <c r="G71" i="50"/>
  <c r="H71" i="50"/>
  <c r="G22" i="49"/>
  <c r="H22" i="49"/>
  <c r="G23" i="49"/>
  <c r="H23" i="49"/>
  <c r="G24" i="49"/>
  <c r="H24" i="49"/>
  <c r="G25" i="49"/>
  <c r="H25" i="49"/>
  <c r="G26" i="49"/>
  <c r="H26" i="49"/>
  <c r="G27" i="49"/>
  <c r="H27" i="49"/>
  <c r="G28" i="49"/>
  <c r="H28" i="49"/>
  <c r="G29" i="49"/>
  <c r="H29" i="49"/>
  <c r="G30" i="49"/>
  <c r="H30" i="49"/>
  <c r="G31" i="49"/>
  <c r="H31" i="49"/>
  <c r="G32" i="49"/>
  <c r="H32" i="49"/>
  <c r="G33" i="49"/>
  <c r="H33" i="49"/>
  <c r="G34" i="49"/>
  <c r="H34" i="49"/>
  <c r="G35" i="49"/>
  <c r="H35" i="49"/>
  <c r="G36" i="49"/>
  <c r="H36" i="49"/>
  <c r="G37" i="49"/>
  <c r="H37" i="49"/>
  <c r="G39" i="49"/>
  <c r="H39" i="49"/>
  <c r="G40" i="49"/>
  <c r="H40" i="49"/>
  <c r="G41" i="49"/>
  <c r="H41" i="49"/>
  <c r="G42" i="49"/>
  <c r="H42" i="49"/>
  <c r="G43" i="49"/>
  <c r="H43" i="49"/>
  <c r="G44" i="49"/>
  <c r="H44" i="49"/>
  <c r="G45" i="49"/>
  <c r="H45" i="49"/>
  <c r="G46" i="49"/>
  <c r="H46" i="49"/>
  <c r="G47" i="49"/>
  <c r="H47" i="49"/>
  <c r="G48" i="49"/>
  <c r="H48" i="49"/>
  <c r="G49" i="49"/>
  <c r="H49" i="49"/>
  <c r="G50" i="49"/>
  <c r="H50" i="49"/>
  <c r="G51" i="49"/>
  <c r="H51" i="49"/>
  <c r="G52" i="49"/>
  <c r="H52" i="49"/>
  <c r="G53" i="49"/>
  <c r="H53" i="49"/>
  <c r="G54" i="49"/>
  <c r="H54" i="49"/>
  <c r="G55" i="49"/>
  <c r="H55" i="49"/>
  <c r="G56" i="49"/>
  <c r="H56" i="49"/>
  <c r="G57" i="49"/>
  <c r="H57" i="49"/>
  <c r="G58" i="49"/>
  <c r="H58" i="49"/>
  <c r="G59" i="49"/>
  <c r="H59" i="49"/>
  <c r="G60" i="49"/>
  <c r="H60" i="49"/>
  <c r="G61" i="49"/>
  <c r="H61" i="49"/>
  <c r="G63" i="49"/>
  <c r="H63" i="49"/>
  <c r="G64" i="49"/>
  <c r="H64" i="49"/>
  <c r="G65" i="49"/>
  <c r="H65" i="49"/>
  <c r="G67" i="49"/>
  <c r="H67" i="49"/>
  <c r="G68" i="49"/>
  <c r="H68" i="49"/>
  <c r="G69" i="49"/>
  <c r="H69" i="49"/>
  <c r="G21" i="48"/>
  <c r="H21" i="48"/>
  <c r="G22" i="48"/>
  <c r="H22" i="48"/>
  <c r="G23" i="48"/>
  <c r="H23" i="48"/>
  <c r="G25" i="48"/>
  <c r="H25" i="48"/>
  <c r="G26" i="48"/>
  <c r="H26" i="48"/>
  <c r="G27" i="48"/>
  <c r="G28" i="48"/>
  <c r="H28" i="48"/>
  <c r="G29" i="48"/>
  <c r="H29" i="48"/>
  <c r="G30" i="48"/>
  <c r="H30" i="48"/>
  <c r="G31" i="48"/>
  <c r="H31" i="48"/>
  <c r="G32" i="48"/>
  <c r="H32" i="48"/>
  <c r="G33" i="48"/>
  <c r="H33" i="48"/>
  <c r="G34" i="48"/>
  <c r="H34" i="48"/>
  <c r="G35" i="48"/>
  <c r="H35" i="48"/>
  <c r="G36" i="48"/>
  <c r="H36" i="48"/>
  <c r="G37" i="48"/>
  <c r="H37" i="48"/>
  <c r="G38" i="48"/>
  <c r="H38" i="48"/>
  <c r="G39" i="48"/>
  <c r="H39" i="48"/>
  <c r="G40" i="48"/>
  <c r="H40" i="48"/>
  <c r="G41" i="48"/>
  <c r="H41" i="48"/>
  <c r="G42" i="48"/>
  <c r="H42" i="48"/>
  <c r="G43" i="48"/>
  <c r="H43" i="48"/>
  <c r="G44" i="48"/>
  <c r="H44" i="48"/>
  <c r="G45" i="48"/>
  <c r="H45" i="48"/>
  <c r="G46" i="48"/>
  <c r="H46" i="48"/>
  <c r="G47" i="48"/>
  <c r="H47" i="48"/>
  <c r="G48" i="48"/>
  <c r="H48" i="48"/>
  <c r="G49" i="48"/>
  <c r="H49" i="48"/>
  <c r="G50" i="48"/>
  <c r="H50" i="48"/>
  <c r="G51" i="48"/>
  <c r="H51" i="48"/>
  <c r="G52" i="48"/>
  <c r="H52" i="48"/>
  <c r="G53" i="48"/>
  <c r="H53" i="48"/>
  <c r="G54" i="48"/>
  <c r="H54" i="48"/>
  <c r="G55" i="48"/>
  <c r="H55" i="48"/>
  <c r="G56" i="48"/>
  <c r="H56" i="48"/>
  <c r="G57" i="48"/>
  <c r="H57" i="48"/>
  <c r="G58" i="48"/>
  <c r="H58" i="48"/>
  <c r="G59" i="48"/>
  <c r="H59" i="48"/>
  <c r="G60" i="48"/>
  <c r="H60" i="48"/>
  <c r="G61" i="48"/>
  <c r="H61" i="48"/>
  <c r="G63" i="48"/>
  <c r="H63" i="48"/>
  <c r="G64" i="48"/>
  <c r="H64" i="48"/>
  <c r="G65" i="48"/>
  <c r="H65" i="48"/>
  <c r="G66" i="48"/>
  <c r="H66" i="48"/>
  <c r="G67" i="48"/>
  <c r="H67" i="48"/>
  <c r="G68" i="48"/>
  <c r="H68" i="48"/>
  <c r="G69" i="48"/>
  <c r="H69" i="48"/>
  <c r="G71" i="48"/>
  <c r="H71" i="48"/>
  <c r="G22" i="46"/>
  <c r="H22" i="46"/>
  <c r="G23" i="46"/>
  <c r="H23" i="46"/>
  <c r="G24" i="46"/>
  <c r="H24" i="46"/>
  <c r="G25" i="46"/>
  <c r="H25" i="46"/>
  <c r="G27" i="46"/>
  <c r="H27" i="46"/>
  <c r="G28" i="46"/>
  <c r="H28" i="46"/>
  <c r="G29" i="46"/>
  <c r="H29" i="46"/>
  <c r="G30" i="46"/>
  <c r="H30" i="46"/>
  <c r="G31" i="46"/>
  <c r="H31" i="46"/>
  <c r="G32" i="46"/>
  <c r="H32" i="46"/>
  <c r="G33" i="46"/>
  <c r="H33" i="46"/>
  <c r="G34" i="46"/>
  <c r="H34" i="46"/>
  <c r="G35" i="46"/>
  <c r="H35" i="46"/>
  <c r="G36" i="46"/>
  <c r="H36" i="46"/>
  <c r="G37" i="46"/>
  <c r="H37" i="46"/>
  <c r="G38" i="46"/>
  <c r="H38" i="46"/>
  <c r="G39" i="46"/>
  <c r="H39" i="46"/>
  <c r="G40" i="46"/>
  <c r="H40" i="46"/>
  <c r="G41" i="46"/>
  <c r="H41" i="46"/>
  <c r="G42" i="46"/>
  <c r="H42" i="46"/>
  <c r="G43" i="46"/>
  <c r="H43" i="46"/>
  <c r="G44" i="46"/>
  <c r="H44" i="46"/>
  <c r="G45" i="46"/>
  <c r="H45" i="46"/>
  <c r="G46" i="46"/>
  <c r="H46" i="46"/>
  <c r="G47" i="46"/>
  <c r="H47" i="46"/>
  <c r="G48" i="46"/>
  <c r="H48" i="46"/>
  <c r="G49" i="46"/>
  <c r="H49" i="46"/>
  <c r="G50" i="46"/>
  <c r="H50" i="46"/>
  <c r="G51" i="46"/>
  <c r="H51" i="46"/>
  <c r="G52" i="46"/>
  <c r="H52" i="46"/>
  <c r="G53" i="46"/>
  <c r="H53" i="46"/>
  <c r="G54" i="46"/>
  <c r="H54" i="46"/>
  <c r="G55" i="46"/>
  <c r="H55" i="46"/>
  <c r="G56" i="46"/>
  <c r="H56" i="46"/>
  <c r="G57" i="46"/>
  <c r="H57" i="46"/>
  <c r="G58" i="46"/>
  <c r="H58" i="46"/>
  <c r="G59" i="46"/>
  <c r="H59" i="46"/>
  <c r="G60" i="46"/>
  <c r="H60" i="46"/>
  <c r="G61" i="46"/>
  <c r="H61" i="46"/>
  <c r="G63" i="46"/>
  <c r="H63" i="46"/>
  <c r="G64" i="46"/>
  <c r="H64" i="46"/>
  <c r="G65" i="46"/>
  <c r="H65" i="46"/>
  <c r="G66" i="46"/>
  <c r="H66" i="46"/>
  <c r="G67" i="46"/>
  <c r="H67" i="46"/>
  <c r="G68" i="46"/>
  <c r="H68" i="46"/>
  <c r="G69" i="46"/>
  <c r="H69" i="46"/>
  <c r="G71" i="46"/>
  <c r="H71" i="46"/>
  <c r="G20" i="45"/>
  <c r="H20" i="45"/>
  <c r="G21" i="45"/>
  <c r="H21" i="45"/>
  <c r="G22" i="45"/>
  <c r="H22" i="45"/>
  <c r="G23" i="45"/>
  <c r="H23" i="45"/>
  <c r="G24" i="45"/>
  <c r="H24" i="45"/>
  <c r="G25" i="45"/>
  <c r="H25" i="45"/>
  <c r="G27" i="45"/>
  <c r="H27" i="45"/>
  <c r="G28" i="45"/>
  <c r="H28" i="45"/>
  <c r="G29" i="45"/>
  <c r="H29" i="45"/>
  <c r="G30" i="45"/>
  <c r="H30" i="45"/>
  <c r="G31" i="45"/>
  <c r="H31" i="45"/>
  <c r="G32" i="45"/>
  <c r="H32" i="45"/>
  <c r="G33" i="45"/>
  <c r="H33" i="45"/>
  <c r="G34" i="45"/>
  <c r="H34" i="45"/>
  <c r="G35" i="45"/>
  <c r="H35" i="45"/>
  <c r="G36" i="45"/>
  <c r="H36" i="45"/>
  <c r="G37" i="45"/>
  <c r="H37" i="45"/>
  <c r="G38" i="45"/>
  <c r="H38" i="45"/>
  <c r="G39" i="45"/>
  <c r="H39" i="45"/>
  <c r="G40" i="45"/>
  <c r="H40" i="45"/>
  <c r="G41" i="45"/>
  <c r="H41" i="45"/>
  <c r="G42" i="45"/>
  <c r="H42" i="45"/>
  <c r="G43" i="45"/>
  <c r="H43" i="45"/>
  <c r="G44" i="45"/>
  <c r="H44" i="45"/>
  <c r="G45" i="45"/>
  <c r="H45" i="45"/>
  <c r="G46" i="45"/>
  <c r="H46" i="45"/>
  <c r="G47" i="45"/>
  <c r="H47" i="45"/>
  <c r="G48" i="45"/>
  <c r="H48" i="45"/>
  <c r="G49" i="45"/>
  <c r="H49" i="45"/>
  <c r="G50" i="45"/>
  <c r="H50" i="45"/>
  <c r="G51" i="45"/>
  <c r="H51" i="45"/>
  <c r="G52" i="45"/>
  <c r="H52" i="45"/>
  <c r="G53" i="45"/>
  <c r="H53" i="45"/>
  <c r="G54" i="45"/>
  <c r="H54" i="45"/>
  <c r="G55" i="45"/>
  <c r="H55" i="45"/>
  <c r="G56" i="45"/>
  <c r="H56" i="45"/>
  <c r="G57" i="45"/>
  <c r="H57" i="45"/>
  <c r="G58" i="45"/>
  <c r="H58" i="45"/>
  <c r="G59" i="45"/>
  <c r="H59" i="45"/>
  <c r="G60" i="45"/>
  <c r="H60" i="45"/>
  <c r="G61" i="45"/>
  <c r="H61" i="45"/>
  <c r="G63" i="45"/>
  <c r="H63" i="45"/>
  <c r="G64" i="45"/>
  <c r="H64" i="45"/>
  <c r="G65" i="45"/>
  <c r="H65" i="45"/>
  <c r="G66" i="45"/>
  <c r="H66" i="45"/>
  <c r="G67" i="45"/>
  <c r="H67" i="45"/>
  <c r="G68" i="45"/>
  <c r="H68" i="45"/>
  <c r="G69" i="45"/>
  <c r="H69" i="45"/>
  <c r="G71" i="45"/>
  <c r="H71" i="45"/>
  <c r="G21" i="44"/>
  <c r="H21" i="44"/>
  <c r="G22" i="44"/>
  <c r="H22" i="44"/>
  <c r="G23" i="44"/>
  <c r="H23" i="44"/>
  <c r="G24" i="44"/>
  <c r="H24" i="44"/>
  <c r="G25" i="44"/>
  <c r="G26" i="44"/>
  <c r="H26" i="44"/>
  <c r="G27" i="44"/>
  <c r="H27" i="44"/>
  <c r="G28" i="44"/>
  <c r="H28" i="44"/>
  <c r="G29" i="44"/>
  <c r="H29" i="44"/>
  <c r="G30" i="44"/>
  <c r="H30" i="44"/>
  <c r="G31" i="44"/>
  <c r="H31" i="44"/>
  <c r="G32" i="44"/>
  <c r="H32" i="44"/>
  <c r="G33" i="44"/>
  <c r="H33" i="44"/>
  <c r="G34" i="44"/>
  <c r="H34" i="44"/>
  <c r="G35" i="44"/>
  <c r="H35" i="44"/>
  <c r="G36" i="44"/>
  <c r="H36" i="44"/>
  <c r="G37" i="44"/>
  <c r="H37" i="44"/>
  <c r="G38" i="44"/>
  <c r="H38" i="44"/>
  <c r="G39" i="44"/>
  <c r="H39" i="44"/>
  <c r="G40" i="44"/>
  <c r="H40" i="44"/>
  <c r="G41" i="44"/>
  <c r="H41" i="44"/>
  <c r="G42" i="44"/>
  <c r="H42" i="44"/>
  <c r="G43" i="44"/>
  <c r="H43" i="44"/>
  <c r="G44" i="44"/>
  <c r="H44" i="44"/>
  <c r="G45" i="44"/>
  <c r="H45" i="44"/>
  <c r="G46" i="44"/>
  <c r="H46" i="44"/>
  <c r="G47" i="44"/>
  <c r="H47" i="44"/>
  <c r="G48" i="44"/>
  <c r="H48" i="44"/>
  <c r="G49" i="44"/>
  <c r="H49" i="44"/>
  <c r="G50" i="44"/>
  <c r="H50" i="44"/>
  <c r="G51" i="44"/>
  <c r="H51" i="44"/>
  <c r="G52" i="44"/>
  <c r="H52" i="44"/>
  <c r="G53" i="44"/>
  <c r="H53" i="44"/>
  <c r="G54" i="44"/>
  <c r="H54" i="44"/>
  <c r="G55" i="44"/>
  <c r="H55" i="44"/>
  <c r="G56" i="44"/>
  <c r="H56" i="44"/>
  <c r="G57" i="44"/>
  <c r="H57" i="44"/>
  <c r="G58" i="44"/>
  <c r="H58" i="44"/>
  <c r="G59" i="44"/>
  <c r="H59" i="44"/>
  <c r="G60" i="44"/>
  <c r="H60" i="44"/>
  <c r="G61" i="44"/>
  <c r="H61" i="44"/>
  <c r="G63" i="44"/>
  <c r="H63" i="44"/>
  <c r="G64" i="44"/>
  <c r="H64" i="44"/>
  <c r="G65" i="44"/>
  <c r="H65" i="44"/>
  <c r="G66" i="44"/>
  <c r="H66" i="44"/>
  <c r="G67" i="44"/>
  <c r="H67" i="44"/>
  <c r="G68" i="44"/>
  <c r="H68" i="44"/>
  <c r="G69" i="44"/>
  <c r="H69" i="44"/>
  <c r="G70" i="44"/>
  <c r="H70" i="44"/>
  <c r="G71" i="44"/>
  <c r="H71" i="44"/>
  <c r="G20" i="47"/>
  <c r="H20" i="47"/>
  <c r="G21" i="47"/>
  <c r="H21" i="47"/>
  <c r="G22" i="47"/>
  <c r="H22" i="47"/>
  <c r="G23" i="47"/>
  <c r="H23" i="47"/>
  <c r="G24" i="47"/>
  <c r="H24" i="47"/>
  <c r="H25" i="47"/>
  <c r="G26" i="47"/>
  <c r="H26" i="47"/>
  <c r="G27" i="47"/>
  <c r="H27" i="47"/>
  <c r="G28" i="47"/>
  <c r="H28" i="47"/>
  <c r="G29" i="47"/>
  <c r="H29" i="47"/>
  <c r="G30" i="47"/>
  <c r="H30" i="47"/>
  <c r="G31" i="47"/>
  <c r="H31" i="47"/>
  <c r="G32" i="47"/>
  <c r="H32" i="47"/>
  <c r="G33" i="47"/>
  <c r="H33" i="47"/>
  <c r="G34" i="47"/>
  <c r="H34" i="47"/>
  <c r="G35" i="47"/>
  <c r="H35" i="47"/>
  <c r="G36" i="47"/>
  <c r="H36" i="47"/>
  <c r="G37" i="47"/>
  <c r="H37" i="47"/>
  <c r="G38" i="47"/>
  <c r="H38" i="47"/>
  <c r="G39" i="47"/>
  <c r="H39" i="47"/>
  <c r="G40" i="47"/>
  <c r="H40" i="47"/>
  <c r="G41" i="47"/>
  <c r="H41" i="47"/>
  <c r="G42" i="47"/>
  <c r="H42" i="47"/>
  <c r="G43" i="47"/>
  <c r="H43" i="47"/>
  <c r="G44" i="47"/>
  <c r="H44" i="47"/>
  <c r="G45" i="47"/>
  <c r="H45" i="47"/>
  <c r="G46" i="47"/>
  <c r="H46" i="47"/>
  <c r="G47" i="47"/>
  <c r="H47" i="47"/>
  <c r="G48" i="47"/>
  <c r="H48" i="47"/>
  <c r="G49" i="47"/>
  <c r="H49" i="47"/>
  <c r="G50" i="47"/>
  <c r="H50" i="47"/>
  <c r="G51" i="47"/>
  <c r="H51" i="47"/>
  <c r="G52" i="47"/>
  <c r="H52" i="47"/>
  <c r="G53" i="47"/>
  <c r="H53" i="47"/>
  <c r="G54" i="47"/>
  <c r="H54" i="47"/>
  <c r="G55" i="47"/>
  <c r="H55" i="47"/>
  <c r="G56" i="47"/>
  <c r="H56" i="47"/>
  <c r="G57" i="47"/>
  <c r="H57" i="47"/>
  <c r="G58" i="47"/>
  <c r="H58" i="47"/>
  <c r="G59" i="47"/>
  <c r="H59" i="47"/>
  <c r="G60" i="47"/>
  <c r="H60" i="47"/>
  <c r="G61" i="47"/>
  <c r="H61" i="47"/>
  <c r="G63" i="47"/>
  <c r="H63" i="47"/>
  <c r="G64" i="47"/>
  <c r="H64" i="47"/>
  <c r="G65" i="47"/>
  <c r="H65" i="47"/>
  <c r="G66" i="47"/>
  <c r="H66" i="47"/>
  <c r="G67" i="47"/>
  <c r="H67" i="47"/>
  <c r="G68" i="47"/>
  <c r="H68" i="47"/>
  <c r="G69" i="47"/>
  <c r="H69" i="47"/>
  <c r="G70" i="47"/>
  <c r="H70" i="47"/>
  <c r="G21" i="41"/>
  <c r="H21" i="41"/>
  <c r="G22" i="41"/>
  <c r="H22" i="41"/>
  <c r="G23" i="41"/>
  <c r="H23" i="41"/>
  <c r="G24" i="41"/>
  <c r="H24" i="41"/>
  <c r="H25" i="41"/>
  <c r="G26" i="41"/>
  <c r="H26" i="41"/>
  <c r="G27" i="41"/>
  <c r="H27" i="41"/>
  <c r="G28" i="41"/>
  <c r="H28" i="41"/>
  <c r="G29" i="41"/>
  <c r="H29" i="41"/>
  <c r="G30" i="41"/>
  <c r="H30" i="41"/>
  <c r="G31" i="41"/>
  <c r="H31" i="41"/>
  <c r="G32" i="41"/>
  <c r="H32" i="41"/>
  <c r="G33" i="41"/>
  <c r="H33" i="41"/>
  <c r="G34" i="41"/>
  <c r="H34" i="41"/>
  <c r="G35" i="41"/>
  <c r="H35" i="41"/>
  <c r="G36" i="41"/>
  <c r="H36" i="41"/>
  <c r="G37" i="41"/>
  <c r="H37" i="41"/>
  <c r="G38" i="41"/>
  <c r="H38" i="41"/>
  <c r="G39" i="41"/>
  <c r="H39" i="41"/>
  <c r="G40" i="41"/>
  <c r="H40" i="41"/>
  <c r="G41" i="41"/>
  <c r="H41" i="41"/>
  <c r="G42" i="41"/>
  <c r="H42" i="41"/>
  <c r="G43" i="41"/>
  <c r="H43" i="41"/>
  <c r="G44" i="41"/>
  <c r="H44" i="41"/>
  <c r="G45" i="41"/>
  <c r="H45" i="41"/>
  <c r="G46" i="41"/>
  <c r="H46" i="41"/>
  <c r="G47" i="41"/>
  <c r="H47" i="41"/>
  <c r="G48" i="41"/>
  <c r="H48" i="41"/>
  <c r="G49" i="41"/>
  <c r="H49" i="41"/>
  <c r="G50" i="41"/>
  <c r="H50" i="41"/>
  <c r="G51" i="41"/>
  <c r="H51" i="41"/>
  <c r="G52" i="41"/>
  <c r="H52" i="41"/>
  <c r="G53" i="41"/>
  <c r="H53" i="41"/>
  <c r="G54" i="41"/>
  <c r="H54" i="41"/>
  <c r="G55" i="41"/>
  <c r="H55" i="41"/>
  <c r="G56" i="41"/>
  <c r="H56" i="41"/>
  <c r="G57" i="41"/>
  <c r="H57" i="41"/>
  <c r="G58" i="41"/>
  <c r="H58" i="41"/>
  <c r="G59" i="41"/>
  <c r="H59" i="41"/>
  <c r="G60" i="41"/>
  <c r="H60" i="41"/>
  <c r="G61" i="41"/>
  <c r="H61" i="41"/>
  <c r="G63" i="41"/>
  <c r="H63" i="41"/>
  <c r="G64" i="41"/>
  <c r="H64" i="41"/>
  <c r="G65" i="41"/>
  <c r="H65" i="41"/>
  <c r="G66" i="41"/>
  <c r="H66" i="41"/>
  <c r="G67" i="41"/>
  <c r="H67" i="41"/>
  <c r="G68" i="41"/>
  <c r="H68" i="41"/>
  <c r="G69" i="41"/>
  <c r="H69" i="41"/>
  <c r="I73" i="53" l="1"/>
  <c r="F73" i="53"/>
  <c r="H73" i="53" s="1"/>
  <c r="E73" i="53"/>
  <c r="G73" i="53" s="1"/>
  <c r="D73" i="53"/>
  <c r="C73" i="53"/>
  <c r="H72" i="53"/>
  <c r="G72" i="53"/>
  <c r="H19" i="53"/>
  <c r="G19" i="53"/>
  <c r="H18" i="53"/>
  <c r="G18" i="53"/>
  <c r="H17" i="53"/>
  <c r="G17" i="53"/>
  <c r="H16" i="53"/>
  <c r="G16" i="53"/>
  <c r="H15" i="53"/>
  <c r="G15" i="53"/>
  <c r="H14" i="53"/>
  <c r="G14" i="53"/>
  <c r="H13" i="53"/>
  <c r="G13" i="53"/>
  <c r="H12" i="53"/>
  <c r="G12" i="53"/>
  <c r="H11" i="53"/>
  <c r="G11" i="53"/>
  <c r="H10" i="53"/>
  <c r="G10" i="53"/>
  <c r="H9" i="53"/>
  <c r="G9" i="53"/>
  <c r="I73" i="52"/>
  <c r="F73" i="52"/>
  <c r="H73" i="52" s="1"/>
  <c r="E73" i="52"/>
  <c r="D73" i="52"/>
  <c r="G73" i="52" s="1"/>
  <c r="C73" i="52"/>
  <c r="H72" i="52"/>
  <c r="G72" i="52"/>
  <c r="H19" i="52"/>
  <c r="G19" i="52"/>
  <c r="H18" i="52"/>
  <c r="G18" i="52"/>
  <c r="H17" i="52"/>
  <c r="G17" i="52"/>
  <c r="H16" i="52"/>
  <c r="G16" i="52"/>
  <c r="H15" i="52"/>
  <c r="G15" i="52"/>
  <c r="H14" i="52"/>
  <c r="G14" i="52"/>
  <c r="H13" i="52"/>
  <c r="G13" i="52"/>
  <c r="H12" i="52"/>
  <c r="G12" i="52"/>
  <c r="H11" i="52"/>
  <c r="G11" i="52"/>
  <c r="H10" i="52"/>
  <c r="G10" i="52"/>
  <c r="H9" i="52"/>
  <c r="G9" i="52"/>
  <c r="I73" i="51"/>
  <c r="F73" i="51"/>
  <c r="H73" i="51" s="1"/>
  <c r="E73" i="51"/>
  <c r="D73" i="51"/>
  <c r="C73" i="51"/>
  <c r="H72" i="51"/>
  <c r="G72" i="51"/>
  <c r="H19" i="51"/>
  <c r="G19" i="51"/>
  <c r="H18" i="51"/>
  <c r="G18" i="51"/>
  <c r="H17" i="51"/>
  <c r="G17" i="51"/>
  <c r="H16" i="51"/>
  <c r="G16" i="51"/>
  <c r="H15" i="51"/>
  <c r="G15" i="51"/>
  <c r="H14" i="51"/>
  <c r="G14" i="51"/>
  <c r="H13" i="51"/>
  <c r="G13" i="51"/>
  <c r="H12" i="51"/>
  <c r="H11" i="51"/>
  <c r="G11" i="51"/>
  <c r="H10" i="51"/>
  <c r="G10" i="51"/>
  <c r="H9" i="51"/>
  <c r="G9" i="51"/>
  <c r="I73" i="50"/>
  <c r="F73" i="50"/>
  <c r="E73" i="50"/>
  <c r="D73" i="50"/>
  <c r="C73" i="50"/>
  <c r="H72" i="50"/>
  <c r="G72" i="50"/>
  <c r="H18" i="50"/>
  <c r="G18" i="50"/>
  <c r="H17" i="50"/>
  <c r="G17" i="50"/>
  <c r="H16" i="50"/>
  <c r="G16" i="50"/>
  <c r="H15" i="50"/>
  <c r="G15" i="50"/>
  <c r="H14" i="50"/>
  <c r="G14" i="50"/>
  <c r="H13" i="50"/>
  <c r="G13" i="50"/>
  <c r="H12" i="50"/>
  <c r="G12" i="50"/>
  <c r="H11" i="50"/>
  <c r="G11" i="50"/>
  <c r="H10" i="50"/>
  <c r="G10" i="50"/>
  <c r="H9" i="50"/>
  <c r="G9" i="50"/>
  <c r="I73" i="49"/>
  <c r="F73" i="49"/>
  <c r="E73" i="49"/>
  <c r="D73" i="49"/>
  <c r="C73" i="49"/>
  <c r="H72" i="49"/>
  <c r="G72" i="49"/>
  <c r="H19" i="49"/>
  <c r="G19" i="49"/>
  <c r="H18" i="49"/>
  <c r="G18" i="49"/>
  <c r="H17" i="49"/>
  <c r="G17" i="49"/>
  <c r="H16" i="49"/>
  <c r="G16" i="49"/>
  <c r="H15" i="49"/>
  <c r="G15" i="49"/>
  <c r="H14" i="49"/>
  <c r="G14" i="49"/>
  <c r="H13" i="49"/>
  <c r="G13" i="49"/>
  <c r="H12" i="49"/>
  <c r="G12" i="49"/>
  <c r="H11" i="49"/>
  <c r="G11" i="49"/>
  <c r="H10" i="49"/>
  <c r="G10" i="49"/>
  <c r="H9" i="49"/>
  <c r="G9" i="49"/>
  <c r="I73" i="48"/>
  <c r="F73" i="48"/>
  <c r="E73" i="48"/>
  <c r="D73" i="48"/>
  <c r="C73" i="48"/>
  <c r="H72" i="48"/>
  <c r="G72" i="48"/>
  <c r="H19" i="48"/>
  <c r="G19" i="48"/>
  <c r="H18" i="48"/>
  <c r="G18" i="48"/>
  <c r="H17" i="48"/>
  <c r="G17" i="48"/>
  <c r="H16" i="48"/>
  <c r="G16" i="48"/>
  <c r="H15" i="48"/>
  <c r="G15" i="48"/>
  <c r="H14" i="48"/>
  <c r="G14" i="48"/>
  <c r="H13" i="48"/>
  <c r="G13" i="48"/>
  <c r="H12" i="48"/>
  <c r="G12" i="48"/>
  <c r="H11" i="48"/>
  <c r="G11" i="48"/>
  <c r="H10" i="48"/>
  <c r="G10" i="48"/>
  <c r="H9" i="48"/>
  <c r="G9" i="48"/>
  <c r="I73" i="47"/>
  <c r="F73" i="47"/>
  <c r="E73" i="47"/>
  <c r="D73" i="47"/>
  <c r="C73" i="47"/>
  <c r="H72" i="47"/>
  <c r="G72" i="47"/>
  <c r="H71" i="47"/>
  <c r="G71" i="47"/>
  <c r="H19" i="47"/>
  <c r="G19" i="47"/>
  <c r="H18" i="47"/>
  <c r="G18" i="47"/>
  <c r="H17" i="47"/>
  <c r="G17" i="47"/>
  <c r="H16" i="47"/>
  <c r="G16" i="47"/>
  <c r="H15" i="47"/>
  <c r="G15" i="47"/>
  <c r="H14" i="47"/>
  <c r="G14" i="47"/>
  <c r="H13" i="47"/>
  <c r="G13" i="47"/>
  <c r="H12" i="47"/>
  <c r="G12" i="47"/>
  <c r="H11" i="47"/>
  <c r="G11" i="47"/>
  <c r="H10" i="47"/>
  <c r="G10" i="47"/>
  <c r="H9" i="47"/>
  <c r="G9" i="47"/>
  <c r="I73" i="46"/>
  <c r="F73" i="46"/>
  <c r="E73" i="46"/>
  <c r="D73" i="46"/>
  <c r="C73" i="46"/>
  <c r="H72" i="46"/>
  <c r="G72" i="46"/>
  <c r="H18" i="46"/>
  <c r="G18" i="46"/>
  <c r="H17" i="46"/>
  <c r="G17" i="46"/>
  <c r="H16" i="46"/>
  <c r="G16" i="46"/>
  <c r="H14" i="46"/>
  <c r="G14" i="46"/>
  <c r="H13" i="46"/>
  <c r="G13" i="46"/>
  <c r="H12" i="46"/>
  <c r="G12" i="46"/>
  <c r="H11" i="46"/>
  <c r="G11" i="46"/>
  <c r="H10" i="46"/>
  <c r="G10" i="46"/>
  <c r="H9" i="46"/>
  <c r="G9" i="46"/>
  <c r="I73" i="45"/>
  <c r="F73" i="45"/>
  <c r="E73" i="45"/>
  <c r="G73" i="45" s="1"/>
  <c r="D73" i="45"/>
  <c r="C73" i="45"/>
  <c r="H72" i="45"/>
  <c r="G72" i="45"/>
  <c r="H19" i="45"/>
  <c r="G19" i="45"/>
  <c r="H18" i="45"/>
  <c r="G18" i="45"/>
  <c r="H17" i="45"/>
  <c r="G17" i="45"/>
  <c r="H16" i="45"/>
  <c r="G16" i="45"/>
  <c r="H15" i="45"/>
  <c r="G15" i="45"/>
  <c r="H14" i="45"/>
  <c r="G14" i="45"/>
  <c r="H13" i="45"/>
  <c r="G13" i="45"/>
  <c r="H12" i="45"/>
  <c r="G12" i="45"/>
  <c r="H11" i="45"/>
  <c r="G11" i="45"/>
  <c r="H10" i="45"/>
  <c r="G10" i="45"/>
  <c r="H9" i="45"/>
  <c r="G9" i="45"/>
  <c r="I73" i="44"/>
  <c r="F73" i="44"/>
  <c r="E73" i="44"/>
  <c r="D73" i="44"/>
  <c r="H72" i="44"/>
  <c r="G72" i="44"/>
  <c r="H19" i="44"/>
  <c r="G19" i="44"/>
  <c r="H18" i="44"/>
  <c r="G18" i="44"/>
  <c r="H17" i="44"/>
  <c r="G17" i="44"/>
  <c r="H16" i="44"/>
  <c r="G16" i="44"/>
  <c r="H15" i="44"/>
  <c r="G15" i="44"/>
  <c r="H14" i="44"/>
  <c r="G14" i="44"/>
  <c r="H13" i="44"/>
  <c r="G13" i="44"/>
  <c r="H12" i="44"/>
  <c r="G12" i="44"/>
  <c r="H11" i="44"/>
  <c r="G11" i="44"/>
  <c r="H10" i="44"/>
  <c r="G10" i="44"/>
  <c r="H9" i="44"/>
  <c r="G9" i="44"/>
  <c r="I73" i="41"/>
  <c r="E73" i="41"/>
  <c r="D73" i="41"/>
  <c r="H73" i="41" s="1"/>
  <c r="C73" i="41"/>
  <c r="H72" i="41"/>
  <c r="G72" i="41"/>
  <c r="H71" i="41"/>
  <c r="G71" i="41"/>
  <c r="H19" i="41"/>
  <c r="G19" i="41"/>
  <c r="H18" i="41"/>
  <c r="G18" i="41"/>
  <c r="H17" i="41"/>
  <c r="G17" i="41"/>
  <c r="H16" i="41"/>
  <c r="G16" i="41"/>
  <c r="H15" i="41"/>
  <c r="G15" i="41"/>
  <c r="H14" i="41"/>
  <c r="G14" i="41"/>
  <c r="H13" i="41"/>
  <c r="G13" i="41"/>
  <c r="H12" i="41"/>
  <c r="G12" i="41"/>
  <c r="H11" i="41"/>
  <c r="G11" i="41"/>
  <c r="H10" i="41"/>
  <c r="G10" i="41"/>
  <c r="H9" i="41"/>
  <c r="G9" i="41"/>
  <c r="G10" i="40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P36" i="1"/>
  <c r="O36" i="1"/>
  <c r="N36" i="1"/>
  <c r="M36" i="1"/>
  <c r="L36" i="1"/>
  <c r="J36" i="1"/>
  <c r="I36" i="1"/>
  <c r="H36" i="1"/>
  <c r="G36" i="1"/>
  <c r="F36" i="1"/>
  <c r="E36" i="1"/>
  <c r="D36" i="1"/>
  <c r="C36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C30" i="1"/>
  <c r="D14" i="1"/>
  <c r="G73" i="50" l="1"/>
  <c r="H73" i="50"/>
  <c r="G73" i="51"/>
  <c r="G73" i="49"/>
  <c r="H73" i="49"/>
  <c r="G73" i="48"/>
  <c r="H73" i="48"/>
  <c r="H73" i="46"/>
  <c r="G73" i="46"/>
  <c r="H73" i="45"/>
  <c r="G73" i="44"/>
  <c r="H73" i="44"/>
  <c r="G73" i="47"/>
  <c r="H73" i="47"/>
  <c r="G73" i="41"/>
  <c r="H10" i="40" l="1"/>
  <c r="H11" i="40"/>
  <c r="H12" i="40"/>
  <c r="H13" i="40"/>
  <c r="H14" i="40"/>
  <c r="H15" i="40"/>
  <c r="H16" i="40"/>
  <c r="H17" i="40"/>
  <c r="H18" i="40"/>
  <c r="H19" i="40"/>
  <c r="H21" i="40"/>
  <c r="H22" i="40"/>
  <c r="H23" i="40"/>
  <c r="H24" i="40"/>
  <c r="H25" i="40"/>
  <c r="H26" i="40"/>
  <c r="H27" i="40"/>
  <c r="H28" i="40"/>
  <c r="H29" i="40"/>
  <c r="H30" i="40"/>
  <c r="H31" i="40"/>
  <c r="H32" i="40"/>
  <c r="H33" i="40"/>
  <c r="H34" i="40"/>
  <c r="H35" i="40"/>
  <c r="H36" i="40"/>
  <c r="H37" i="40"/>
  <c r="H38" i="40"/>
  <c r="H39" i="40"/>
  <c r="H40" i="40"/>
  <c r="H41" i="40"/>
  <c r="H42" i="40"/>
  <c r="H43" i="40"/>
  <c r="H44" i="40"/>
  <c r="H45" i="40"/>
  <c r="H46" i="40"/>
  <c r="H47" i="40"/>
  <c r="H48" i="40"/>
  <c r="H49" i="40"/>
  <c r="H50" i="40"/>
  <c r="H51" i="40"/>
  <c r="H52" i="40"/>
  <c r="H53" i="40"/>
  <c r="H54" i="40"/>
  <c r="H55" i="40"/>
  <c r="H56" i="40"/>
  <c r="H57" i="40"/>
  <c r="H58" i="40"/>
  <c r="H59" i="40"/>
  <c r="H60" i="40"/>
  <c r="H61" i="40"/>
  <c r="H63" i="40"/>
  <c r="H64" i="40"/>
  <c r="H65" i="40"/>
  <c r="H66" i="40"/>
  <c r="H67" i="40"/>
  <c r="H68" i="40"/>
  <c r="H69" i="40"/>
  <c r="H71" i="40"/>
  <c r="H72" i="40"/>
  <c r="G29" i="40"/>
  <c r="G30" i="40"/>
  <c r="G31" i="40"/>
  <c r="G32" i="40"/>
  <c r="G33" i="40"/>
  <c r="G34" i="40"/>
  <c r="G35" i="40"/>
  <c r="G36" i="40"/>
  <c r="G37" i="40"/>
  <c r="G38" i="40"/>
  <c r="G39" i="40"/>
  <c r="G40" i="40"/>
  <c r="G41" i="40"/>
  <c r="G42" i="40"/>
  <c r="G43" i="40"/>
  <c r="G44" i="40"/>
  <c r="G45" i="40"/>
  <c r="G46" i="40"/>
  <c r="G47" i="40"/>
  <c r="G48" i="40"/>
  <c r="G49" i="40"/>
  <c r="G50" i="40"/>
  <c r="G51" i="40"/>
  <c r="G52" i="40"/>
  <c r="G53" i="40"/>
  <c r="G54" i="40"/>
  <c r="G55" i="40"/>
  <c r="G56" i="40"/>
  <c r="G57" i="40"/>
  <c r="G58" i="40"/>
  <c r="G59" i="40"/>
  <c r="G60" i="40"/>
  <c r="G61" i="40"/>
  <c r="G63" i="40"/>
  <c r="G64" i="40"/>
  <c r="G65" i="40"/>
  <c r="G66" i="40"/>
  <c r="G67" i="40"/>
  <c r="G68" i="40"/>
  <c r="G69" i="40"/>
  <c r="G71" i="40"/>
  <c r="G72" i="40"/>
  <c r="G21" i="40"/>
  <c r="G22" i="40"/>
  <c r="G23" i="40"/>
  <c r="G24" i="40"/>
  <c r="G25" i="40"/>
  <c r="G26" i="40"/>
  <c r="G27" i="40"/>
  <c r="G28" i="40"/>
  <c r="N24" i="1" l="1"/>
  <c r="P14" i="1"/>
  <c r="I73" i="40" l="1"/>
  <c r="F73" i="40"/>
  <c r="E73" i="40"/>
  <c r="D73" i="40"/>
  <c r="C73" i="40"/>
  <c r="G19" i="40"/>
  <c r="G18" i="40"/>
  <c r="G17" i="40"/>
  <c r="G16" i="40"/>
  <c r="G15" i="40"/>
  <c r="G14" i="40"/>
  <c r="G13" i="40"/>
  <c r="G12" i="40"/>
  <c r="G11" i="40"/>
  <c r="H9" i="40"/>
  <c r="G9" i="40"/>
  <c r="G73" i="40" l="1"/>
  <c r="H73" i="40"/>
  <c r="G19" i="1" l="1"/>
  <c r="C14" i="1" l="1"/>
  <c r="E14" i="1"/>
  <c r="O24" i="1" l="1"/>
  <c r="M24" i="1"/>
  <c r="L24" i="1"/>
  <c r="K24" i="1"/>
  <c r="J24" i="1"/>
  <c r="I24" i="1"/>
  <c r="H24" i="1"/>
  <c r="G24" i="1"/>
  <c r="F24" i="1"/>
  <c r="E24" i="1"/>
  <c r="D24" i="1"/>
  <c r="C24" i="1"/>
  <c r="N19" i="1"/>
  <c r="M19" i="1"/>
  <c r="L19" i="1"/>
  <c r="K19" i="1"/>
  <c r="J19" i="1"/>
  <c r="I19" i="1"/>
  <c r="H19" i="1"/>
  <c r="F19" i="1"/>
  <c r="E19" i="1"/>
  <c r="C19" i="1"/>
  <c r="D19" i="1"/>
  <c r="M14" i="1"/>
  <c r="F14" i="1" l="1"/>
  <c r="G14" i="1"/>
  <c r="H14" i="1"/>
  <c r="I14" i="1"/>
  <c r="J14" i="1"/>
  <c r="K14" i="1"/>
  <c r="L14" i="1"/>
  <c r="N14" i="1"/>
  <c r="O14" i="1"/>
  <c r="C71" i="15" l="1"/>
  <c r="G70" i="15"/>
  <c r="F70" i="15"/>
  <c r="G69" i="15"/>
  <c r="F69" i="15"/>
  <c r="G68" i="15"/>
  <c r="F68" i="15"/>
  <c r="G67" i="15"/>
  <c r="F67" i="15"/>
  <c r="G66" i="15"/>
  <c r="F66" i="15"/>
  <c r="G65" i="15"/>
  <c r="F65" i="15"/>
  <c r="G64" i="15"/>
  <c r="F64" i="15"/>
  <c r="G63" i="15"/>
  <c r="F63" i="15"/>
  <c r="G62" i="15"/>
  <c r="F62" i="15"/>
  <c r="G61" i="15"/>
  <c r="F61" i="15"/>
  <c r="G60" i="15"/>
  <c r="F60" i="15"/>
  <c r="G58" i="15"/>
  <c r="F58" i="15"/>
  <c r="G57" i="15"/>
  <c r="F57" i="15"/>
  <c r="G56" i="15"/>
  <c r="F56" i="15"/>
  <c r="G55" i="15"/>
  <c r="F55" i="15"/>
  <c r="G54" i="15"/>
  <c r="F54" i="15"/>
  <c r="G53" i="15"/>
  <c r="F53" i="15"/>
  <c r="G52" i="15"/>
  <c r="F52" i="15"/>
  <c r="G51" i="15"/>
  <c r="F51" i="15"/>
  <c r="G50" i="15"/>
  <c r="F50" i="15"/>
  <c r="G49" i="15"/>
  <c r="F49" i="15"/>
  <c r="G48" i="15"/>
  <c r="F48" i="15"/>
  <c r="G47" i="15"/>
  <c r="F47" i="15"/>
  <c r="G46" i="15"/>
  <c r="F46" i="15"/>
  <c r="G45" i="15"/>
  <c r="F45" i="15"/>
  <c r="G44" i="15"/>
  <c r="F44" i="15"/>
  <c r="G43" i="15"/>
  <c r="F43" i="15"/>
  <c r="G42" i="15"/>
  <c r="F42" i="15"/>
  <c r="G41" i="15"/>
  <c r="F41" i="15"/>
  <c r="G40" i="15"/>
  <c r="F40" i="15"/>
  <c r="G39" i="15"/>
  <c r="F39" i="15"/>
  <c r="G38" i="15"/>
  <c r="F38" i="15"/>
  <c r="G37" i="15"/>
  <c r="F37" i="15"/>
  <c r="G36" i="15"/>
  <c r="F36" i="15"/>
  <c r="G35" i="15"/>
  <c r="F35" i="15"/>
  <c r="G34" i="15"/>
  <c r="F34" i="15"/>
  <c r="G33" i="15"/>
  <c r="F33" i="15"/>
  <c r="G32" i="15"/>
  <c r="F32" i="15"/>
  <c r="G31" i="15"/>
  <c r="F31" i="15"/>
  <c r="G30" i="15"/>
  <c r="F30" i="15"/>
  <c r="G29" i="15"/>
  <c r="F29" i="15"/>
  <c r="G28" i="15"/>
  <c r="F28" i="15"/>
  <c r="G27" i="15"/>
  <c r="F27" i="15"/>
  <c r="G26" i="15"/>
  <c r="F26" i="15"/>
  <c r="G25" i="15"/>
  <c r="F25" i="15"/>
  <c r="G24" i="15"/>
  <c r="F24" i="15"/>
  <c r="G23" i="15"/>
  <c r="F23" i="15"/>
  <c r="G22" i="15"/>
  <c r="F22" i="15"/>
  <c r="G21" i="15"/>
  <c r="F21" i="15"/>
  <c r="G20" i="15"/>
  <c r="F20" i="15"/>
  <c r="G18" i="15"/>
  <c r="F18" i="15"/>
  <c r="G17" i="15"/>
  <c r="F17" i="15"/>
  <c r="G16" i="15"/>
  <c r="F16" i="15"/>
  <c r="G15" i="15"/>
  <c r="F15" i="15"/>
  <c r="G14" i="15"/>
  <c r="F14" i="15"/>
  <c r="G13" i="15"/>
  <c r="F13" i="15"/>
  <c r="G12" i="15"/>
  <c r="F12" i="15"/>
  <c r="G11" i="15"/>
  <c r="F11" i="15"/>
  <c r="G10" i="15"/>
  <c r="F10" i="15"/>
  <c r="G9" i="15"/>
  <c r="F9" i="15"/>
  <c r="G8" i="15"/>
  <c r="F8" i="15"/>
  <c r="E71" i="15"/>
  <c r="G71" i="15" s="1"/>
  <c r="D71" i="15"/>
  <c r="F71" i="15" s="1"/>
  <c r="B71" i="15"/>
</calcChain>
</file>

<file path=xl/comments1.xml><?xml version="1.0" encoding="utf-8"?>
<comments xmlns="http://schemas.openxmlformats.org/spreadsheetml/2006/main">
  <authors>
    <author>Eric Bryant</author>
  </authors>
  <commentList>
    <comment ref="B34" authorId="0" shapeId="0">
      <text>
        <r>
          <rPr>
            <sz val="9"/>
            <color indexed="81"/>
            <rFont val="Tahoma"/>
            <charset val="1"/>
          </rPr>
          <t xml:space="preserve">This is a combination of Jefferson East and Jefferson West
</t>
        </r>
      </text>
    </comment>
    <comment ref="B44" authorId="0" shapeId="0">
      <text>
        <r>
          <rPr>
            <b/>
            <sz val="9"/>
            <color indexed="81"/>
            <rFont val="Tahoma"/>
            <charset val="1"/>
          </rPr>
          <t xml:space="preserve">This combines Orleans-Algiers and Orleans-Midtown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<sst xmlns="http://schemas.openxmlformats.org/spreadsheetml/2006/main" count="1262" uniqueCount="206">
  <si>
    <t xml:space="preserve">
CCAP GROSS PAYMENT</t>
  </si>
  <si>
    <t xml:space="preserve">PLAQUEMINES      </t>
  </si>
  <si>
    <t xml:space="preserve">ST. BERNARD      </t>
  </si>
  <si>
    <t xml:space="preserve">IBERVILLE        </t>
  </si>
  <si>
    <t xml:space="preserve">POINTE COUPEE    </t>
  </si>
  <si>
    <t>WEST BATON ROUGE</t>
  </si>
  <si>
    <t>EAST BATON ROUGE</t>
  </si>
  <si>
    <t xml:space="preserve">ST. LANDRY       </t>
  </si>
  <si>
    <t xml:space="preserve">ST. MARTIN       </t>
  </si>
  <si>
    <t xml:space="preserve">NATCHITOCHES </t>
  </si>
  <si>
    <t xml:space="preserve">RED RIVER        </t>
  </si>
  <si>
    <t xml:space="preserve">CALDWELL         </t>
  </si>
  <si>
    <t xml:space="preserve">EAST CARROLL    </t>
  </si>
  <si>
    <t xml:space="preserve">FRANKLIN         </t>
  </si>
  <si>
    <t xml:space="preserve">WEST FELICIANA   </t>
  </si>
  <si>
    <t xml:space="preserve">TANGIPAHOA       </t>
  </si>
  <si>
    <t xml:space="preserve">ST. JOHN         </t>
  </si>
  <si>
    <t xml:space="preserve">ST. HELENA       </t>
  </si>
  <si>
    <t xml:space="preserve">ST. CHARLES      </t>
  </si>
  <si>
    <t xml:space="preserve">SABINE           </t>
  </si>
  <si>
    <t xml:space="preserve">RICHLAND         </t>
  </si>
  <si>
    <t xml:space="preserve">RAPIDES          </t>
  </si>
  <si>
    <t xml:space="preserve">OUACHITA         </t>
  </si>
  <si>
    <t xml:space="preserve">EVANGELINE       </t>
  </si>
  <si>
    <t xml:space="preserve">EAST FELICIANA   </t>
  </si>
  <si>
    <t xml:space="preserve">CALCASIEU        </t>
  </si>
  <si>
    <t>BEAUREGARD</t>
  </si>
  <si>
    <t>BIENVILLE</t>
  </si>
  <si>
    <t>BOSSIER</t>
  </si>
  <si>
    <t>CALDWELL</t>
  </si>
  <si>
    <t>CONCORDIA</t>
  </si>
  <si>
    <t>DESOTO</t>
  </si>
  <si>
    <t>JEFFERSON DAVIS</t>
  </si>
  <si>
    <t>LAFOURCHE</t>
  </si>
  <si>
    <t>MADISON</t>
  </si>
  <si>
    <t>RAPIDES</t>
  </si>
  <si>
    <t>RED RIVER</t>
  </si>
  <si>
    <t>ST. BERNARD</t>
  </si>
  <si>
    <t>ST. LANDRY</t>
  </si>
  <si>
    <t>ACADIA</t>
  </si>
  <si>
    <t xml:space="preserve">ALLEN </t>
  </si>
  <si>
    <t xml:space="preserve">ASCENSION </t>
  </si>
  <si>
    <t xml:space="preserve">AVOYELLES </t>
  </si>
  <si>
    <t>CADDO</t>
  </si>
  <si>
    <t xml:space="preserve">CALCASIEU </t>
  </si>
  <si>
    <t xml:space="preserve">CATAHOULA </t>
  </si>
  <si>
    <t xml:space="preserve">CLAIBORNE </t>
  </si>
  <si>
    <t xml:space="preserve">FRANKLIN </t>
  </si>
  <si>
    <t xml:space="preserve">GRANT            </t>
  </si>
  <si>
    <t xml:space="preserve">IBERIA </t>
  </si>
  <si>
    <t xml:space="preserve">IBERVILLE </t>
  </si>
  <si>
    <t xml:space="preserve">JACKSON </t>
  </si>
  <si>
    <t xml:space="preserve">LAFAYETTE </t>
  </si>
  <si>
    <t xml:space="preserve">LASALLE        </t>
  </si>
  <si>
    <t xml:space="preserve">LINCOLN </t>
  </si>
  <si>
    <t xml:space="preserve">LIVINGSTON </t>
  </si>
  <si>
    <t xml:space="preserve">MOREHOUSE </t>
  </si>
  <si>
    <t xml:space="preserve">OUACHITA </t>
  </si>
  <si>
    <t xml:space="preserve">PLAQUEMINES    </t>
  </si>
  <si>
    <t xml:space="preserve">POINTE COUPEE  </t>
  </si>
  <si>
    <t>RICHLAN</t>
  </si>
  <si>
    <t xml:space="preserve">SABINE </t>
  </si>
  <si>
    <t xml:space="preserve">ST. CHARLES     </t>
  </si>
  <si>
    <t xml:space="preserve">ST. JAMES        </t>
  </si>
  <si>
    <t xml:space="preserve">ST. JOHN </t>
  </si>
  <si>
    <t xml:space="preserve">ST. MARY         </t>
  </si>
  <si>
    <t xml:space="preserve">ST. TAMMANY </t>
  </si>
  <si>
    <t xml:space="preserve">TANGIPAHOA </t>
  </si>
  <si>
    <t xml:space="preserve">TENSAS           </t>
  </si>
  <si>
    <t xml:space="preserve">TERREBONNE </t>
  </si>
  <si>
    <t xml:space="preserve">UNION            </t>
  </si>
  <si>
    <t xml:space="preserve">VERMILION        </t>
  </si>
  <si>
    <t xml:space="preserve">VERNON </t>
  </si>
  <si>
    <t xml:space="preserve">WASHINGTON </t>
  </si>
  <si>
    <t xml:space="preserve">WEBSTER </t>
  </si>
  <si>
    <t xml:space="preserve">WEST CARROLL </t>
  </si>
  <si>
    <t xml:space="preserve">WINN PARISH </t>
  </si>
  <si>
    <t>AGE
LESS THAN 1</t>
  </si>
  <si>
    <t>CCAP Children Served</t>
  </si>
  <si>
    <t>ORLEANS</t>
  </si>
  <si>
    <t xml:space="preserve">ASSUMPTION </t>
  </si>
  <si>
    <t>NR indicates statistically unreliable (i.e. Less than 10 students in a subgroup or subgroup not defined at that time);</t>
  </si>
  <si>
    <t>&gt;= indicates within 10 students of the actual number (i.e. &gt;=20 indicates there are between 20 and 29 students.)</t>
  </si>
  <si>
    <t xml:space="preserve">The Louisiana Department of Education has modified and/or suppressed data reported to protect the privacy of students in compliance with the Family Educational </t>
  </si>
  <si>
    <t xml:space="preserve">Rights and Privacy Act (FERPA) codified at 20 U.S.C. 1232g. The strategies used to protect privacy vary and may include rounding or other techniques but do not </t>
  </si>
  <si>
    <t>the row or column to which the total refers.</t>
  </si>
  <si>
    <t>Foster Care Children Served</t>
  </si>
  <si>
    <t xml:space="preserve">substantially affect the general usefulness of the data.  Because of the privacy protections numerical and percentage totals may not add precisely to the sum of </t>
  </si>
  <si>
    <t>NOTES</t>
  </si>
  <si>
    <t>TOTAL</t>
  </si>
  <si>
    <t>REJECTED</t>
  </si>
  <si>
    <t>% CERTIFIED</t>
  </si>
  <si>
    <t>% REJECTED</t>
  </si>
  <si>
    <t>JEFFERSON</t>
  </si>
  <si>
    <r>
      <t>PARISH</t>
    </r>
    <r>
      <rPr>
        <vertAlign val="superscript"/>
        <sz val="11"/>
        <color theme="1"/>
        <rFont val="Calibri"/>
        <family val="2"/>
        <scheme val="minor"/>
      </rPr>
      <t>1</t>
    </r>
  </si>
  <si>
    <r>
      <t>PENDED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</si>
  <si>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PROCESSED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</si>
  <si>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CERTIFIED</t>
    </r>
    <r>
      <rPr>
        <vertAlign val="superscript"/>
        <sz val="11"/>
        <color theme="1"/>
        <rFont val="Calibri"/>
        <family val="2"/>
        <scheme val="minor"/>
      </rPr>
      <t>4</t>
    </r>
  </si>
  <si>
    <t xml:space="preserve">1. Parishes are not included if there were no applications for the month reported.  </t>
  </si>
  <si>
    <t xml:space="preserve">2. PENDED applications are those that have been viewed by staff, but no decision on eligibility has been reached. </t>
  </si>
  <si>
    <t xml:space="preserve">3. PROCESSED applications are those applications that have an eligibility decision made within the month reported - certified or rejected.  </t>
  </si>
  <si>
    <t xml:space="preserve">4. CERTIFIED applications are those approved to receive Child Care Assistance (CCAP).  </t>
  </si>
  <si>
    <t>Child Care Assistance Program (CCAP) Statistics:  Applications
June 2015</t>
  </si>
  <si>
    <t>NUMBER OF CHILDREN SERVED</t>
  </si>
  <si>
    <t xml:space="preserve">ACADIA    </t>
  </si>
  <si>
    <t xml:space="preserve">ALLEN    </t>
  </si>
  <si>
    <t xml:space="preserve">ASCENSION         </t>
  </si>
  <si>
    <t xml:space="preserve">ASSUMPTION        </t>
  </si>
  <si>
    <t xml:space="preserve">AVOYELLES         </t>
  </si>
  <si>
    <t xml:space="preserve">BEAUREGARD        </t>
  </si>
  <si>
    <t xml:space="preserve">BIENVILLE         </t>
  </si>
  <si>
    <t xml:space="preserve">BOSSIER           </t>
  </si>
  <si>
    <t xml:space="preserve">CADDO         </t>
  </si>
  <si>
    <t xml:space="preserve">CAMERON          </t>
  </si>
  <si>
    <t xml:space="preserve">CATAHOULA        </t>
  </si>
  <si>
    <t xml:space="preserve">CLAIBORNE        </t>
  </si>
  <si>
    <t xml:space="preserve">CONCORDIA        </t>
  </si>
  <si>
    <t xml:space="preserve">DESOTO           </t>
  </si>
  <si>
    <t xml:space="preserve">EAST BATON ROUGE    </t>
  </si>
  <si>
    <t xml:space="preserve">EAST CARROLL     </t>
  </si>
  <si>
    <t xml:space="preserve">IBERIA           </t>
  </si>
  <si>
    <t xml:space="preserve">JACKSON          </t>
  </si>
  <si>
    <t xml:space="preserve">JEFFERSON      </t>
  </si>
  <si>
    <t xml:space="preserve">JEFFERSON DAVIS  </t>
  </si>
  <si>
    <t xml:space="preserve">LAFAYETTE       </t>
  </si>
  <si>
    <t xml:space="preserve">LAFOURCHE        </t>
  </si>
  <si>
    <t xml:space="preserve">LASALLE          </t>
  </si>
  <si>
    <t xml:space="preserve">LINCOLN          </t>
  </si>
  <si>
    <t xml:space="preserve">LIVINGSTON       </t>
  </si>
  <si>
    <t xml:space="preserve">MADISON          </t>
  </si>
  <si>
    <t xml:space="preserve">MOREHOUSE        </t>
  </si>
  <si>
    <t xml:space="preserve">NATCHITOCHES     </t>
  </si>
  <si>
    <t xml:space="preserve">ORLEANS   </t>
  </si>
  <si>
    <t xml:space="preserve">ST. TAMMANY      </t>
  </si>
  <si>
    <t xml:space="preserve">TERREBONNE       </t>
  </si>
  <si>
    <t xml:space="preserve">VERNON           </t>
  </si>
  <si>
    <t xml:space="preserve">WASHINGTON       </t>
  </si>
  <si>
    <t xml:space="preserve">WEBSTER          </t>
  </si>
  <si>
    <t xml:space="preserve">WEST CARROLL     </t>
  </si>
  <si>
    <t xml:space="preserve">WINN             </t>
  </si>
  <si>
    <t xml:space="preserve">WEST BATON ROUGE  </t>
  </si>
  <si>
    <t>AGE
1</t>
  </si>
  <si>
    <t>AGE
2</t>
  </si>
  <si>
    <t>AGE
3</t>
  </si>
  <si>
    <t>AGE
4</t>
  </si>
  <si>
    <t>AGE
5</t>
  </si>
  <si>
    <t>AGE
6</t>
  </si>
  <si>
    <t>AGE
7</t>
  </si>
  <si>
    <t>AGE
8</t>
  </si>
  <si>
    <t>AGE
9</t>
  </si>
  <si>
    <t>AGE
10</t>
  </si>
  <si>
    <t>AGE
11</t>
  </si>
  <si>
    <t>AGE
12</t>
  </si>
  <si>
    <r>
      <t>PARISH</t>
    </r>
    <r>
      <rPr>
        <vertAlign val="superscript"/>
        <sz val="14"/>
        <color theme="0"/>
        <rFont val="Calibri"/>
        <family val="2"/>
        <scheme val="minor"/>
      </rPr>
      <t>1</t>
    </r>
  </si>
  <si>
    <r>
      <t>PENDED</t>
    </r>
    <r>
      <rPr>
        <vertAlign val="superscript"/>
        <sz val="14"/>
        <color theme="0"/>
        <rFont val="Calibri"/>
        <family val="2"/>
        <scheme val="minor"/>
      </rPr>
      <t>2</t>
    </r>
  </si>
  <si>
    <r>
      <t>PROCESSED</t>
    </r>
    <r>
      <rPr>
        <vertAlign val="superscript"/>
        <sz val="14"/>
        <color theme="0"/>
        <rFont val="Calibri"/>
        <family val="2"/>
        <scheme val="minor"/>
      </rPr>
      <t>3</t>
    </r>
  </si>
  <si>
    <r>
      <t>CERTIFIED</t>
    </r>
    <r>
      <rPr>
        <vertAlign val="superscript"/>
        <sz val="14"/>
        <color theme="0"/>
        <rFont val="Calibri"/>
        <family val="2"/>
        <scheme val="minor"/>
      </rPr>
      <t>4</t>
    </r>
  </si>
  <si>
    <r>
      <t xml:space="preserve">Child Care Assistance Program (CCAP) Statistics:  Children Served, Gross Payments, and Number of Providers Paid *
</t>
    </r>
    <r>
      <rPr>
        <b/>
        <sz val="12"/>
        <color theme="1"/>
        <rFont val="Calibri"/>
        <family val="2"/>
        <scheme val="minor"/>
      </rPr>
      <t>* Data sourced from WebFOCUS CPITQ Rating Info DCHPAYHIST</t>
    </r>
  </si>
  <si>
    <t>&lt;10</t>
  </si>
  <si>
    <t>JANUARY 2025</t>
  </si>
  <si>
    <t xml:space="preserve"> CCAP Statistics (Applications) *
January 2025</t>
  </si>
  <si>
    <t>&lt;148</t>
  </si>
  <si>
    <t>&lt;73</t>
  </si>
  <si>
    <t>Providers Receiving CCAP Payments</t>
  </si>
  <si>
    <t xml:space="preserve">
TOTAL CCAP CHILDREN
</t>
  </si>
  <si>
    <t xml:space="preserve">
OLDER THAN 12
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</si>
  <si>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</si>
  <si>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</si>
  <si>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</si>
  <si>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</si>
  <si>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</si>
  <si>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</si>
  <si>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</si>
  <si>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</si>
  <si>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</si>
  <si>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CHILDREN SERVED</t>
  </si>
  <si>
    <t>% 
CERTIFIED</t>
  </si>
  <si>
    <t>% 
REJECTED</t>
  </si>
  <si>
    <t xml:space="preserve"> CCAP Statistics (Applications) *
February 2025</t>
  </si>
  <si>
    <t xml:space="preserve"> CCAP Statistics (Applications) *
March 2025</t>
  </si>
  <si>
    <t xml:space="preserve"> CCAP Statistics (Applications) *
April 2025</t>
  </si>
  <si>
    <t xml:space="preserve"> CCAP Statistics (Applications) *
May 2025</t>
  </si>
  <si>
    <t xml:space="preserve"> CCAP Statistics (Applications) *
June 2025</t>
  </si>
  <si>
    <t xml:space="preserve"> CCAP Statistics (Applications) *
July 2025</t>
  </si>
  <si>
    <t xml:space="preserve"> CCAP Statistics (Applications) *
August 2025</t>
  </si>
  <si>
    <t xml:space="preserve"> CCAP Statistics (Applications) *
September 2025</t>
  </si>
  <si>
    <t xml:space="preserve"> CCAP Statistics (Applications) *
October 2025</t>
  </si>
  <si>
    <t xml:space="preserve"> CCAP Statistics (Applications) *
November 2025</t>
  </si>
  <si>
    <t xml:space="preserve"> CCAP Statistics (Applications) *
December 2025</t>
  </si>
  <si>
    <t>FEBRUARY 2025</t>
  </si>
  <si>
    <t>MARCH 2025</t>
  </si>
  <si>
    <t>&lt;411</t>
  </si>
  <si>
    <t>&lt;165</t>
  </si>
  <si>
    <t>&lt;76</t>
  </si>
  <si>
    <t>&lt;162</t>
  </si>
  <si>
    <t>&lt;79</t>
  </si>
  <si>
    <t>&lt;172</t>
  </si>
  <si>
    <t>&lt;185</t>
  </si>
  <si>
    <t>&lt;77</t>
  </si>
  <si>
    <t>&lt;198</t>
  </si>
  <si>
    <t>&lt;72</t>
  </si>
  <si>
    <t>&lt;54</t>
  </si>
  <si>
    <t>&lt;62</t>
  </si>
  <si>
    <t>&lt;295</t>
  </si>
  <si>
    <t>&lt;197</t>
  </si>
  <si>
    <t>&lt;65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</si>
</sst>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"/>
    <numFmt numFmtId="165" formatCode="&quot;$&quot;#,##0.00"/>
    <numFmt numFmtId="166" formatCode="##,##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8"/>
      <color theme="3"/>
      <name val="Cambria"/>
      <family val="2"/>
      <scheme val="maj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b/>
      <sz val="14"/>
      <color theme="0"/>
      <name val="Calibri"/>
      <family val="2"/>
      <scheme val="minor"/>
    </font>
    <font>
      <vertAlign val="superscript"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name val="Calibri"/>
      <family val="2"/>
      <scheme val="minor"/>
    </font>
    <font>
      <sz val="12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B3C9E3"/>
        <bgColor indexed="64"/>
      </patternFill>
    </fill>
    <fill>
      <patternFill patternType="solid">
        <fgColor rgb="FFE9C2C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BE7C3"/>
        <bgColor indexed="64"/>
      </patternFill>
    </fill>
    <fill>
      <patternFill patternType="solid">
        <fgColor rgb="FFCDC7A7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6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8" fillId="0" borderId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10" xfId="0" applyFont="1" applyBorder="1" applyAlignment="1">
      <alignment horizontal="center"/>
    </xf>
    <xf numFmtId="9" fontId="0" fillId="0" borderId="10" xfId="48" applyFont="1" applyBorder="1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7" fillId="0" borderId="0" xfId="42" applyFont="1" applyFill="1"/>
    <xf numFmtId="0" fontId="0" fillId="0" borderId="0" xfId="0" applyFont="1"/>
    <xf numFmtId="0" fontId="16" fillId="0" borderId="0" xfId="0" applyFont="1" applyFill="1" applyBorder="1"/>
    <xf numFmtId="0" fontId="0" fillId="0" borderId="1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6" fillId="34" borderId="10" xfId="0" applyFont="1" applyFill="1" applyBorder="1" applyAlignment="1">
      <alignment horizontal="center"/>
    </xf>
    <xf numFmtId="9" fontId="0" fillId="0" borderId="0" xfId="0" applyNumberFormat="1" applyFont="1"/>
    <xf numFmtId="0" fontId="16" fillId="34" borderId="10" xfId="0" applyFont="1" applyFill="1" applyBorder="1" applyAlignment="1">
      <alignment horizontal="left"/>
    </xf>
    <xf numFmtId="9" fontId="16" fillId="34" borderId="10" xfId="48" applyFont="1" applyFill="1" applyBorder="1"/>
    <xf numFmtId="0" fontId="0" fillId="0" borderId="19" xfId="0" applyFont="1" applyBorder="1" applyAlignment="1">
      <alignment horizontal="left"/>
    </xf>
    <xf numFmtId="0" fontId="0" fillId="0" borderId="19" xfId="0" applyFont="1" applyBorder="1" applyAlignment="1">
      <alignment horizontal="center"/>
    </xf>
    <xf numFmtId="9" fontId="0" fillId="0" borderId="19" xfId="48" applyFont="1" applyBorder="1"/>
    <xf numFmtId="0" fontId="16" fillId="33" borderId="18" xfId="0" applyFont="1" applyFill="1" applyBorder="1" applyAlignment="1">
      <alignment horizontal="center"/>
    </xf>
    <xf numFmtId="0" fontId="16" fillId="33" borderId="20" xfId="0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6" fillId="34" borderId="11" xfId="0" applyFont="1" applyFill="1" applyBorder="1" applyAlignment="1">
      <alignment horizontal="center"/>
    </xf>
    <xf numFmtId="9" fontId="0" fillId="0" borderId="14" xfId="48" applyNumberFormat="1" applyFont="1" applyBorder="1"/>
    <xf numFmtId="9" fontId="0" fillId="0" borderId="12" xfId="48" applyNumberFormat="1" applyFont="1" applyBorder="1"/>
    <xf numFmtId="9" fontId="16" fillId="34" borderId="12" xfId="48" applyNumberFormat="1" applyFont="1" applyFill="1" applyBorder="1"/>
    <xf numFmtId="0" fontId="16" fillId="33" borderId="21" xfId="0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16" fillId="34" borderId="23" xfId="0" applyFont="1" applyFill="1" applyBorder="1" applyAlignment="1">
      <alignment horizontal="center"/>
    </xf>
    <xf numFmtId="0" fontId="16" fillId="34" borderId="24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16" fillId="33" borderId="10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 applyFont="1" applyFill="1"/>
    <xf numFmtId="0" fontId="35" fillId="0" borderId="28" xfId="0" applyFont="1" applyBorder="1" applyAlignment="1">
      <alignment horizontal="left" vertical="center"/>
    </xf>
    <xf numFmtId="165" fontId="38" fillId="36" borderId="35" xfId="42" applyNumberFormat="1" applyFont="1" applyFill="1" applyBorder="1" applyAlignment="1">
      <alignment horizontal="center" vertical="center"/>
    </xf>
    <xf numFmtId="0" fontId="38" fillId="36" borderId="35" xfId="42" applyNumberFormat="1" applyFont="1" applyFill="1" applyBorder="1" applyAlignment="1">
      <alignment horizontal="center" vertical="center"/>
    </xf>
    <xf numFmtId="0" fontId="40" fillId="35" borderId="19" xfId="0" applyFont="1" applyFill="1" applyBorder="1" applyAlignment="1">
      <alignment horizontal="center" vertical="center"/>
    </xf>
    <xf numFmtId="0" fontId="40" fillId="0" borderId="19" xfId="0" applyFont="1" applyFill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19" xfId="0" applyFont="1" applyFill="1" applyBorder="1" applyAlignment="1">
      <alignment horizontal="center" vertical="center"/>
    </xf>
    <xf numFmtId="0" fontId="37" fillId="0" borderId="19" xfId="57" applyFont="1" applyFill="1" applyBorder="1" applyAlignment="1">
      <alignment horizontal="center" vertical="center"/>
    </xf>
    <xf numFmtId="0" fontId="37" fillId="0" borderId="13" xfId="57" applyFont="1" applyFill="1" applyBorder="1" applyAlignment="1">
      <alignment horizontal="center" vertical="center"/>
    </xf>
    <xf numFmtId="0" fontId="37" fillId="35" borderId="10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0" xfId="63" applyFont="1" applyBorder="1" applyAlignment="1">
      <alignment horizontal="center" vertical="center"/>
    </xf>
    <xf numFmtId="0" fontId="37" fillId="0" borderId="10" xfId="63" applyFont="1" applyFill="1" applyBorder="1" applyAlignment="1">
      <alignment horizontal="center" vertical="center"/>
    </xf>
    <xf numFmtId="0" fontId="37" fillId="0" borderId="11" xfId="63" applyFont="1" applyFill="1" applyBorder="1" applyAlignment="1">
      <alignment horizontal="center" vertical="center"/>
    </xf>
    <xf numFmtId="165" fontId="37" fillId="35" borderId="14" xfId="0" applyNumberFormat="1" applyFont="1" applyFill="1" applyBorder="1" applyAlignment="1">
      <alignment horizontal="center" vertical="center"/>
    </xf>
    <xf numFmtId="165" fontId="37" fillId="35" borderId="12" xfId="0" applyNumberFormat="1" applyFont="1" applyFill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9" fontId="35" fillId="0" borderId="14" xfId="48" applyNumberFormat="1" applyFont="1" applyBorder="1" applyAlignment="1">
      <alignment horizontal="center" vertical="center"/>
    </xf>
    <xf numFmtId="9" fontId="35" fillId="0" borderId="13" xfId="48" applyFont="1" applyFill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9" fontId="35" fillId="0" borderId="12" xfId="48" applyNumberFormat="1" applyFont="1" applyBorder="1" applyAlignment="1">
      <alignment horizontal="center" vertical="center"/>
    </xf>
    <xf numFmtId="166" fontId="37" fillId="0" borderId="12" xfId="0" applyNumberFormat="1" applyFont="1" applyBorder="1" applyAlignment="1">
      <alignment horizontal="center" vertical="center" wrapText="1"/>
    </xf>
    <xf numFmtId="166" fontId="37" fillId="0" borderId="12" xfId="0" applyNumberFormat="1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166" fontId="37" fillId="0" borderId="45" xfId="0" applyNumberFormat="1" applyFont="1" applyBorder="1" applyAlignment="1">
      <alignment horizontal="center" vertical="center" wrapText="1"/>
    </xf>
    <xf numFmtId="0" fontId="16" fillId="40" borderId="34" xfId="0" applyFont="1" applyFill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165" fontId="37" fillId="0" borderId="0" xfId="0" applyNumberFormat="1" applyFont="1" applyBorder="1" applyAlignment="1">
      <alignment horizontal="right"/>
    </xf>
    <xf numFmtId="0" fontId="16" fillId="41" borderId="34" xfId="0" applyFont="1" applyFill="1" applyBorder="1" applyAlignment="1">
      <alignment horizontal="center" vertical="center"/>
    </xf>
    <xf numFmtId="0" fontId="16" fillId="43" borderId="34" xfId="0" applyFont="1" applyFill="1" applyBorder="1" applyAlignment="1">
      <alignment horizontal="center" vertical="center"/>
    </xf>
    <xf numFmtId="0" fontId="16" fillId="44" borderId="34" xfId="0" applyFont="1" applyFill="1" applyBorder="1" applyAlignment="1">
      <alignment horizontal="center" vertical="center"/>
    </xf>
    <xf numFmtId="49" fontId="43" fillId="38" borderId="26" xfId="0" applyNumberFormat="1" applyFont="1" applyFill="1" applyBorder="1" applyAlignment="1">
      <alignment horizontal="center" vertical="center"/>
    </xf>
    <xf numFmtId="0" fontId="36" fillId="40" borderId="47" xfId="42" applyFont="1" applyFill="1" applyBorder="1" applyAlignment="1">
      <alignment horizontal="center" vertical="center" wrapText="1"/>
    </xf>
    <xf numFmtId="0" fontId="36" fillId="40" borderId="47" xfId="42" applyFont="1" applyFill="1" applyBorder="1" applyAlignment="1">
      <alignment horizontal="center" wrapText="1"/>
    </xf>
    <xf numFmtId="0" fontId="41" fillId="38" borderId="48" xfId="42" applyFont="1" applyFill="1" applyBorder="1" applyAlignment="1">
      <alignment horizontal="center" vertical="center" wrapText="1"/>
    </xf>
    <xf numFmtId="49" fontId="43" fillId="39" borderId="26" xfId="0" applyNumberFormat="1" applyFont="1" applyFill="1" applyBorder="1" applyAlignment="1">
      <alignment horizontal="center" vertical="center"/>
    </xf>
    <xf numFmtId="0" fontId="36" fillId="41" borderId="47" xfId="42" applyFont="1" applyFill="1" applyBorder="1" applyAlignment="1">
      <alignment horizontal="center" vertical="center" wrapText="1"/>
    </xf>
    <xf numFmtId="0" fontId="36" fillId="41" borderId="47" xfId="42" applyFont="1" applyFill="1" applyBorder="1" applyAlignment="1">
      <alignment horizontal="center" wrapText="1"/>
    </xf>
    <xf numFmtId="0" fontId="41" fillId="39" borderId="48" xfId="42" applyFont="1" applyFill="1" applyBorder="1" applyAlignment="1">
      <alignment horizontal="center" vertical="center" wrapText="1"/>
    </xf>
    <xf numFmtId="49" fontId="43" fillId="42" borderId="26" xfId="0" applyNumberFormat="1" applyFont="1" applyFill="1" applyBorder="1" applyAlignment="1">
      <alignment horizontal="center" vertical="center"/>
    </xf>
    <xf numFmtId="0" fontId="36" fillId="43" borderId="47" xfId="42" applyFont="1" applyFill="1" applyBorder="1" applyAlignment="1">
      <alignment horizontal="center" vertical="center" wrapText="1"/>
    </xf>
    <xf numFmtId="0" fontId="36" fillId="43" borderId="47" xfId="42" applyFont="1" applyFill="1" applyBorder="1" applyAlignment="1">
      <alignment horizontal="center" wrapText="1"/>
    </xf>
    <xf numFmtId="0" fontId="41" fillId="42" borderId="48" xfId="42" applyFont="1" applyFill="1" applyBorder="1" applyAlignment="1">
      <alignment horizontal="center" vertical="center" wrapText="1"/>
    </xf>
    <xf numFmtId="49" fontId="43" fillId="37" borderId="26" xfId="0" applyNumberFormat="1" applyFont="1" applyFill="1" applyBorder="1" applyAlignment="1">
      <alignment horizontal="center" vertical="center"/>
    </xf>
    <xf numFmtId="0" fontId="36" fillId="44" borderId="47" xfId="42" applyFont="1" applyFill="1" applyBorder="1" applyAlignment="1">
      <alignment horizontal="center" vertical="center" wrapText="1"/>
    </xf>
    <xf numFmtId="0" fontId="36" fillId="44" borderId="47" xfId="42" applyFont="1" applyFill="1" applyBorder="1" applyAlignment="1">
      <alignment horizontal="center" wrapText="1"/>
    </xf>
    <xf numFmtId="0" fontId="41" fillId="37" borderId="48" xfId="42" applyFont="1" applyFill="1" applyBorder="1" applyAlignment="1">
      <alignment horizontal="center" vertical="center" wrapText="1"/>
    </xf>
    <xf numFmtId="0" fontId="1" fillId="0" borderId="0" xfId="0" applyFont="1" applyBorder="1"/>
    <xf numFmtId="0" fontId="35" fillId="41" borderId="19" xfId="0" applyFont="1" applyFill="1" applyBorder="1" applyAlignment="1">
      <alignment horizontal="center" vertical="center"/>
    </xf>
    <xf numFmtId="0" fontId="35" fillId="41" borderId="10" xfId="0" applyFont="1" applyFill="1" applyBorder="1" applyAlignment="1">
      <alignment horizontal="center" vertical="center"/>
    </xf>
    <xf numFmtId="0" fontId="37" fillId="41" borderId="10" xfId="0" applyFont="1" applyFill="1" applyBorder="1" applyAlignment="1">
      <alignment horizontal="center" vertical="center" wrapText="1"/>
    </xf>
    <xf numFmtId="166" fontId="37" fillId="41" borderId="10" xfId="0" applyNumberFormat="1" applyFont="1" applyFill="1" applyBorder="1" applyAlignment="1">
      <alignment horizontal="center" vertical="center" wrapText="1"/>
    </xf>
    <xf numFmtId="0" fontId="35" fillId="41" borderId="46" xfId="0" applyFont="1" applyFill="1" applyBorder="1" applyAlignment="1">
      <alignment horizontal="center" vertical="center"/>
    </xf>
    <xf numFmtId="166" fontId="37" fillId="41" borderId="46" xfId="0" applyNumberFormat="1" applyFont="1" applyFill="1" applyBorder="1" applyAlignment="1">
      <alignment horizontal="center" vertical="center" wrapText="1"/>
    </xf>
    <xf numFmtId="0" fontId="35" fillId="40" borderId="19" xfId="0" applyFont="1" applyFill="1" applyBorder="1" applyAlignment="1">
      <alignment horizontal="center" vertical="center"/>
    </xf>
    <xf numFmtId="0" fontId="35" fillId="40" borderId="10" xfId="0" applyFont="1" applyFill="1" applyBorder="1" applyAlignment="1">
      <alignment horizontal="center" vertical="center"/>
    </xf>
    <xf numFmtId="0" fontId="35" fillId="40" borderId="46" xfId="0" applyFont="1" applyFill="1" applyBorder="1" applyAlignment="1">
      <alignment horizontal="center" vertical="center"/>
    </xf>
    <xf numFmtId="0" fontId="41" fillId="38" borderId="42" xfId="0" applyFont="1" applyFill="1" applyBorder="1" applyAlignment="1">
      <alignment horizontal="center"/>
    </xf>
    <xf numFmtId="0" fontId="41" fillId="38" borderId="37" xfId="0" applyFont="1" applyFill="1" applyBorder="1" applyAlignment="1">
      <alignment horizontal="center"/>
    </xf>
    <xf numFmtId="0" fontId="44" fillId="36" borderId="42" xfId="0" applyFont="1" applyFill="1" applyBorder="1" applyAlignment="1">
      <alignment horizontal="center"/>
    </xf>
    <xf numFmtId="9" fontId="44" fillId="36" borderId="42" xfId="48" applyNumberFormat="1" applyFont="1" applyFill="1" applyBorder="1" applyAlignment="1">
      <alignment horizontal="center"/>
    </xf>
    <xf numFmtId="9" fontId="44" fillId="36" borderId="42" xfId="48" applyFont="1" applyFill="1" applyBorder="1" applyAlignment="1">
      <alignment horizontal="center"/>
    </xf>
    <xf numFmtId="0" fontId="44" fillId="36" borderId="42" xfId="0" applyFont="1" applyFill="1" applyBorder="1" applyAlignment="1">
      <alignment horizontal="left"/>
    </xf>
    <xf numFmtId="0" fontId="28" fillId="36" borderId="49" xfId="0" applyFont="1" applyFill="1" applyBorder="1"/>
    <xf numFmtId="0" fontId="28" fillId="36" borderId="41" xfId="0" applyFont="1" applyFill="1" applyBorder="1" applyAlignment="1">
      <alignment horizontal="center"/>
    </xf>
    <xf numFmtId="0" fontId="28" fillId="36" borderId="28" xfId="0" applyFont="1" applyFill="1" applyBorder="1"/>
    <xf numFmtId="0" fontId="28" fillId="36" borderId="27" xfId="0" applyFont="1" applyFill="1" applyBorder="1" applyAlignment="1">
      <alignment horizontal="center"/>
    </xf>
    <xf numFmtId="0" fontId="28" fillId="36" borderId="34" xfId="0" applyFont="1" applyFill="1" applyBorder="1"/>
    <xf numFmtId="0" fontId="28" fillId="36" borderId="50" xfId="0" applyFont="1" applyFill="1" applyBorder="1" applyAlignment="1">
      <alignment horizontal="center"/>
    </xf>
    <xf numFmtId="0" fontId="41" fillId="38" borderId="25" xfId="0" applyFont="1" applyFill="1" applyBorder="1" applyAlignment="1">
      <alignment horizontal="center" vertical="center"/>
    </xf>
    <xf numFmtId="0" fontId="41" fillId="38" borderId="25" xfId="0" applyFont="1" applyFill="1" applyBorder="1" applyAlignment="1">
      <alignment horizontal="center" wrapText="1"/>
    </xf>
    <xf numFmtId="0" fontId="41" fillId="39" borderId="25" xfId="0" applyFont="1" applyFill="1" applyBorder="1" applyAlignment="1">
      <alignment horizontal="center" vertical="center"/>
    </xf>
    <xf numFmtId="0" fontId="41" fillId="39" borderId="25" xfId="0" applyFont="1" applyFill="1" applyBorder="1" applyAlignment="1">
      <alignment horizontal="center" wrapText="1"/>
    </xf>
    <xf numFmtId="0" fontId="41" fillId="39" borderId="42" xfId="0" applyFont="1" applyFill="1" applyBorder="1" applyAlignment="1">
      <alignment horizontal="center"/>
    </xf>
    <xf numFmtId="0" fontId="41" fillId="39" borderId="37" xfId="0" applyFont="1" applyFill="1" applyBorder="1" applyAlignment="1">
      <alignment horizontal="center"/>
    </xf>
    <xf numFmtId="0" fontId="41" fillId="42" borderId="25" xfId="0" applyFont="1" applyFill="1" applyBorder="1" applyAlignment="1">
      <alignment horizontal="center" vertical="center"/>
    </xf>
    <xf numFmtId="0" fontId="41" fillId="42" borderId="25" xfId="0" applyFont="1" applyFill="1" applyBorder="1" applyAlignment="1">
      <alignment horizontal="center" wrapText="1"/>
    </xf>
    <xf numFmtId="0" fontId="41" fillId="42" borderId="42" xfId="0" applyFont="1" applyFill="1" applyBorder="1" applyAlignment="1">
      <alignment horizontal="center"/>
    </xf>
    <xf numFmtId="0" fontId="41" fillId="42" borderId="37" xfId="0" applyFont="1" applyFill="1" applyBorder="1" applyAlignment="1">
      <alignment horizontal="center"/>
    </xf>
    <xf numFmtId="0" fontId="35" fillId="43" borderId="19" xfId="0" applyFont="1" applyFill="1" applyBorder="1" applyAlignment="1">
      <alignment horizontal="center" vertical="center"/>
    </xf>
    <xf numFmtId="0" fontId="35" fillId="43" borderId="10" xfId="0" applyFont="1" applyFill="1" applyBorder="1" applyAlignment="1">
      <alignment horizontal="center" vertical="center"/>
    </xf>
    <xf numFmtId="0" fontId="37" fillId="43" borderId="10" xfId="0" applyFont="1" applyFill="1" applyBorder="1" applyAlignment="1">
      <alignment horizontal="center" vertical="center" wrapText="1"/>
    </xf>
    <xf numFmtId="166" fontId="37" fillId="43" borderId="10" xfId="0" applyNumberFormat="1" applyFont="1" applyFill="1" applyBorder="1" applyAlignment="1">
      <alignment horizontal="center" vertical="center" wrapText="1"/>
    </xf>
    <xf numFmtId="0" fontId="35" fillId="43" borderId="46" xfId="0" applyFont="1" applyFill="1" applyBorder="1" applyAlignment="1">
      <alignment horizontal="center" vertical="center"/>
    </xf>
    <xf numFmtId="166" fontId="37" fillId="43" borderId="46" xfId="0" applyNumberFormat="1" applyFont="1" applyFill="1" applyBorder="1" applyAlignment="1">
      <alignment horizontal="center" vertical="center" wrapText="1"/>
    </xf>
    <xf numFmtId="0" fontId="41" fillId="37" borderId="25" xfId="0" applyFont="1" applyFill="1" applyBorder="1" applyAlignment="1">
      <alignment horizontal="center" vertical="center"/>
    </xf>
    <xf numFmtId="0" fontId="41" fillId="37" borderId="25" xfId="0" applyFont="1" applyFill="1" applyBorder="1" applyAlignment="1">
      <alignment horizontal="center" wrapText="1"/>
    </xf>
    <xf numFmtId="0" fontId="41" fillId="37" borderId="42" xfId="0" applyFont="1" applyFill="1" applyBorder="1" applyAlignment="1">
      <alignment horizontal="center"/>
    </xf>
    <xf numFmtId="0" fontId="41" fillId="37" borderId="37" xfId="0" applyFont="1" applyFill="1" applyBorder="1" applyAlignment="1">
      <alignment horizontal="center"/>
    </xf>
    <xf numFmtId="0" fontId="35" fillId="44" borderId="19" xfId="0" applyFont="1" applyFill="1" applyBorder="1" applyAlignment="1">
      <alignment horizontal="center" vertical="center"/>
    </xf>
    <xf numFmtId="0" fontId="35" fillId="44" borderId="10" xfId="0" applyFont="1" applyFill="1" applyBorder="1" applyAlignment="1">
      <alignment horizontal="center" vertical="center"/>
    </xf>
    <xf numFmtId="0" fontId="37" fillId="44" borderId="10" xfId="0" applyFont="1" applyFill="1" applyBorder="1" applyAlignment="1">
      <alignment horizontal="center" vertical="center" wrapText="1"/>
    </xf>
    <xf numFmtId="166" fontId="37" fillId="44" borderId="10" xfId="0" applyNumberFormat="1" applyFont="1" applyFill="1" applyBorder="1" applyAlignment="1">
      <alignment horizontal="center" vertical="center" wrapText="1"/>
    </xf>
    <xf numFmtId="0" fontId="35" fillId="44" borderId="46" xfId="0" applyFont="1" applyFill="1" applyBorder="1" applyAlignment="1">
      <alignment horizontal="center" vertical="center"/>
    </xf>
    <xf numFmtId="166" fontId="37" fillId="44" borderId="46" xfId="0" applyNumberFormat="1" applyFont="1" applyFill="1" applyBorder="1" applyAlignment="1">
      <alignment horizontal="center" vertical="center" wrapText="1"/>
    </xf>
    <xf numFmtId="166" fontId="36" fillId="0" borderId="12" xfId="0" applyNumberFormat="1" applyFont="1" applyBorder="1" applyAlignment="1">
      <alignment horizontal="center" vertical="center" wrapText="1"/>
    </xf>
    <xf numFmtId="0" fontId="36" fillId="40" borderId="10" xfId="0" applyFont="1" applyFill="1" applyBorder="1" applyAlignment="1">
      <alignment horizontal="center" vertical="center" wrapText="1"/>
    </xf>
    <xf numFmtId="166" fontId="36" fillId="40" borderId="10" xfId="0" applyNumberFormat="1" applyFont="1" applyFill="1" applyBorder="1" applyAlignment="1">
      <alignment horizontal="center" vertical="center" wrapText="1"/>
    </xf>
    <xf numFmtId="166" fontId="36" fillId="0" borderId="12" xfId="0" applyNumberFormat="1" applyFont="1" applyFill="1" applyBorder="1" applyAlignment="1">
      <alignment horizontal="center" vertical="center" wrapText="1"/>
    </xf>
    <xf numFmtId="166" fontId="36" fillId="0" borderId="45" xfId="0" applyNumberFormat="1" applyFont="1" applyBorder="1" applyAlignment="1">
      <alignment horizontal="center" vertical="center" wrapText="1"/>
    </xf>
    <xf numFmtId="166" fontId="36" fillId="40" borderId="46" xfId="0" applyNumberFormat="1" applyFont="1" applyFill="1" applyBorder="1" applyAlignment="1">
      <alignment horizontal="center" vertical="center" wrapText="1"/>
    </xf>
    <xf numFmtId="166" fontId="45" fillId="0" borderId="12" xfId="0" applyNumberFormat="1" applyFont="1" applyBorder="1" applyAlignment="1">
      <alignment horizontal="center" vertical="center" wrapText="1"/>
    </xf>
    <xf numFmtId="0" fontId="45" fillId="40" borderId="10" xfId="0" applyFont="1" applyFill="1" applyBorder="1" applyAlignment="1">
      <alignment horizontal="center" vertical="center" wrapText="1"/>
    </xf>
    <xf numFmtId="166" fontId="45" fillId="40" borderId="10" xfId="0" applyNumberFormat="1" applyFont="1" applyFill="1" applyBorder="1" applyAlignment="1">
      <alignment horizontal="center" vertical="center" wrapText="1"/>
    </xf>
    <xf numFmtId="166" fontId="45" fillId="0" borderId="12" xfId="0" applyNumberFormat="1" applyFont="1" applyFill="1" applyBorder="1" applyAlignment="1">
      <alignment horizontal="center" vertical="center" wrapText="1"/>
    </xf>
    <xf numFmtId="166" fontId="45" fillId="0" borderId="45" xfId="0" applyNumberFormat="1" applyFont="1" applyBorder="1" applyAlignment="1">
      <alignment horizontal="center" vertical="center" wrapText="1"/>
    </xf>
    <xf numFmtId="166" fontId="45" fillId="40" borderId="46" xfId="0" applyNumberFormat="1" applyFont="1" applyFill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/>
    </xf>
    <xf numFmtId="0" fontId="46" fillId="40" borderId="19" xfId="0" applyFont="1" applyFill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46" fillId="40" borderId="10" xfId="0" applyFont="1" applyFill="1" applyBorder="1" applyAlignment="1">
      <alignment horizontal="center" vertical="center"/>
    </xf>
    <xf numFmtId="0" fontId="46" fillId="40" borderId="46" xfId="0" applyFont="1" applyFill="1" applyBorder="1" applyAlignment="1">
      <alignment horizontal="center" vertical="center"/>
    </xf>
    <xf numFmtId="0" fontId="47" fillId="40" borderId="10" xfId="0" applyFont="1" applyFill="1" applyBorder="1" applyAlignment="1">
      <alignment horizontal="center" vertical="center"/>
    </xf>
    <xf numFmtId="0" fontId="41" fillId="38" borderId="25" xfId="0" applyFont="1" applyFill="1" applyBorder="1" applyAlignment="1">
      <alignment horizontal="center" vertical="center" wrapText="1"/>
    </xf>
    <xf numFmtId="0" fontId="41" fillId="39" borderId="25" xfId="0" applyFont="1" applyFill="1" applyBorder="1" applyAlignment="1">
      <alignment horizontal="center" vertical="center" wrapText="1"/>
    </xf>
    <xf numFmtId="0" fontId="41" fillId="42" borderId="25" xfId="0" applyFont="1" applyFill="1" applyBorder="1" applyAlignment="1">
      <alignment horizontal="center" vertical="center" wrapText="1"/>
    </xf>
    <xf numFmtId="0" fontId="41" fillId="37" borderId="25" xfId="0" applyFont="1" applyFill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/>
    </xf>
    <xf numFmtId="0" fontId="48" fillId="41" borderId="19" xfId="0" applyFont="1" applyFill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0" fontId="48" fillId="41" borderId="10" xfId="0" applyFont="1" applyFill="1" applyBorder="1" applyAlignment="1">
      <alignment horizontal="center" vertical="center"/>
    </xf>
    <xf numFmtId="0" fontId="48" fillId="41" borderId="46" xfId="0" applyFont="1" applyFill="1" applyBorder="1" applyAlignment="1">
      <alignment horizontal="center" vertical="center"/>
    </xf>
    <xf numFmtId="0" fontId="36" fillId="41" borderId="10" xfId="0" applyFont="1" applyFill="1" applyBorder="1" applyAlignment="1">
      <alignment horizontal="center" vertical="center" wrapText="1"/>
    </xf>
    <xf numFmtId="166" fontId="36" fillId="41" borderId="10" xfId="0" applyNumberFormat="1" applyFont="1" applyFill="1" applyBorder="1" applyAlignment="1">
      <alignment horizontal="center" vertical="center" wrapText="1"/>
    </xf>
    <xf numFmtId="166" fontId="36" fillId="41" borderId="46" xfId="0" applyNumberFormat="1" applyFont="1" applyFill="1" applyBorder="1" applyAlignment="1">
      <alignment horizontal="center" vertical="center" wrapText="1"/>
    </xf>
    <xf numFmtId="0" fontId="40" fillId="43" borderId="10" xfId="0" applyFont="1" applyFill="1" applyBorder="1" applyAlignment="1">
      <alignment horizontal="center" vertical="center" wrapText="1"/>
    </xf>
    <xf numFmtId="0" fontId="47" fillId="43" borderId="10" xfId="0" applyFont="1" applyFill="1" applyBorder="1" applyAlignment="1">
      <alignment horizontal="center" vertical="center"/>
    </xf>
    <xf numFmtId="0" fontId="34" fillId="40" borderId="29" xfId="0" applyFont="1" applyFill="1" applyBorder="1" applyAlignment="1">
      <alignment horizontal="center" vertical="center"/>
    </xf>
    <xf numFmtId="0" fontId="34" fillId="40" borderId="30" xfId="0" applyFont="1" applyFill="1" applyBorder="1" applyAlignment="1">
      <alignment horizontal="center" vertical="center"/>
    </xf>
    <xf numFmtId="0" fontId="34" fillId="40" borderId="36" xfId="0" applyFont="1" applyFill="1" applyBorder="1" applyAlignment="1">
      <alignment horizontal="center" vertical="center"/>
    </xf>
    <xf numFmtId="0" fontId="34" fillId="41" borderId="29" xfId="0" applyFont="1" applyFill="1" applyBorder="1" applyAlignment="1">
      <alignment horizontal="center" vertical="center"/>
    </xf>
    <xf numFmtId="0" fontId="34" fillId="41" borderId="30" xfId="0" applyFont="1" applyFill="1" applyBorder="1" applyAlignment="1">
      <alignment horizontal="center" vertical="center"/>
    </xf>
    <xf numFmtId="0" fontId="34" fillId="41" borderId="36" xfId="0" applyFont="1" applyFill="1" applyBorder="1" applyAlignment="1">
      <alignment horizontal="center" vertical="center"/>
    </xf>
    <xf numFmtId="0" fontId="34" fillId="44" borderId="29" xfId="0" applyFont="1" applyFill="1" applyBorder="1" applyAlignment="1">
      <alignment horizontal="center" vertical="center"/>
    </xf>
    <xf numFmtId="0" fontId="34" fillId="44" borderId="30" xfId="0" applyFont="1" applyFill="1" applyBorder="1" applyAlignment="1">
      <alignment horizontal="center" vertical="center"/>
    </xf>
    <xf numFmtId="0" fontId="34" fillId="44" borderId="36" xfId="0" applyFont="1" applyFill="1" applyBorder="1" applyAlignment="1">
      <alignment horizontal="center" vertical="center"/>
    </xf>
    <xf numFmtId="0" fontId="26" fillId="0" borderId="0" xfId="42" applyFont="1" applyFill="1" applyAlignment="1">
      <alignment horizontal="left"/>
    </xf>
    <xf numFmtId="164" fontId="24" fillId="0" borderId="0" xfId="42" applyNumberFormat="1" applyFont="1" applyFill="1" applyAlignment="1">
      <alignment horizontal="left"/>
    </xf>
    <xf numFmtId="0" fontId="39" fillId="0" borderId="38" xfId="0" applyFont="1" applyBorder="1" applyAlignment="1">
      <alignment horizontal="center" vertical="center" wrapText="1"/>
    </xf>
    <xf numFmtId="0" fontId="39" fillId="0" borderId="39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4" fillId="43" borderId="29" xfId="0" applyFont="1" applyFill="1" applyBorder="1" applyAlignment="1">
      <alignment horizontal="center" vertical="center"/>
    </xf>
    <xf numFmtId="0" fontId="34" fillId="43" borderId="30" xfId="0" applyFont="1" applyFill="1" applyBorder="1" applyAlignment="1">
      <alignment horizontal="center" vertical="center"/>
    </xf>
    <xf numFmtId="0" fontId="34" fillId="43" borderId="36" xfId="0" applyFont="1" applyFill="1" applyBorder="1" applyAlignment="1">
      <alignment horizontal="center" vertical="center"/>
    </xf>
    <xf numFmtId="0" fontId="43" fillId="38" borderId="38" xfId="0" applyFont="1" applyFill="1" applyBorder="1" applyAlignment="1">
      <alignment horizontal="center" vertical="center" wrapText="1"/>
    </xf>
    <xf numFmtId="0" fontId="43" fillId="38" borderId="39" xfId="0" applyFont="1" applyFill="1" applyBorder="1" applyAlignment="1">
      <alignment horizontal="center" vertical="center" wrapText="1"/>
    </xf>
    <xf numFmtId="0" fontId="43" fillId="38" borderId="40" xfId="0" applyFont="1" applyFill="1" applyBorder="1" applyAlignment="1">
      <alignment horizontal="center" vertical="center" wrapText="1"/>
    </xf>
    <xf numFmtId="0" fontId="43" fillId="38" borderId="43" xfId="0" applyFont="1" applyFill="1" applyBorder="1" applyAlignment="1">
      <alignment horizontal="center" vertical="center" wrapText="1"/>
    </xf>
    <xf numFmtId="0" fontId="43" fillId="38" borderId="0" xfId="0" applyFont="1" applyFill="1" applyBorder="1" applyAlignment="1">
      <alignment horizontal="center" vertical="center" wrapText="1"/>
    </xf>
    <xf numFmtId="0" fontId="43" fillId="38" borderId="44" xfId="0" applyFont="1" applyFill="1" applyBorder="1" applyAlignment="1">
      <alignment horizontal="center" vertical="center" wrapText="1"/>
    </xf>
    <xf numFmtId="0" fontId="43" fillId="38" borderId="31" xfId="0" applyFont="1" applyFill="1" applyBorder="1" applyAlignment="1">
      <alignment horizontal="center" vertical="center" wrapText="1"/>
    </xf>
    <xf numFmtId="0" fontId="43" fillId="38" borderId="32" xfId="0" applyFont="1" applyFill="1" applyBorder="1" applyAlignment="1">
      <alignment horizontal="center" vertical="center" wrapText="1"/>
    </xf>
    <xf numFmtId="0" fontId="43" fillId="38" borderId="3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43" fillId="39" borderId="38" xfId="0" applyFont="1" applyFill="1" applyBorder="1" applyAlignment="1">
      <alignment horizontal="center" vertical="center" wrapText="1"/>
    </xf>
    <xf numFmtId="0" fontId="43" fillId="39" borderId="39" xfId="0" applyFont="1" applyFill="1" applyBorder="1" applyAlignment="1">
      <alignment horizontal="center" vertical="center" wrapText="1"/>
    </xf>
    <xf numFmtId="0" fontId="43" fillId="39" borderId="40" xfId="0" applyFont="1" applyFill="1" applyBorder="1" applyAlignment="1">
      <alignment horizontal="center" vertical="center" wrapText="1"/>
    </xf>
    <xf numFmtId="0" fontId="43" fillId="39" borderId="43" xfId="0" applyFont="1" applyFill="1" applyBorder="1" applyAlignment="1">
      <alignment horizontal="center" vertical="center" wrapText="1"/>
    </xf>
    <xf numFmtId="0" fontId="43" fillId="39" borderId="0" xfId="0" applyFont="1" applyFill="1" applyBorder="1" applyAlignment="1">
      <alignment horizontal="center" vertical="center" wrapText="1"/>
    </xf>
    <xf numFmtId="0" fontId="43" fillId="39" borderId="44" xfId="0" applyFont="1" applyFill="1" applyBorder="1" applyAlignment="1">
      <alignment horizontal="center" vertical="center" wrapText="1"/>
    </xf>
    <xf numFmtId="0" fontId="43" fillId="39" borderId="31" xfId="0" applyFont="1" applyFill="1" applyBorder="1" applyAlignment="1">
      <alignment horizontal="center" vertical="center" wrapText="1"/>
    </xf>
    <xf numFmtId="0" fontId="43" fillId="39" borderId="32" xfId="0" applyFont="1" applyFill="1" applyBorder="1" applyAlignment="1">
      <alignment horizontal="center" vertical="center" wrapText="1"/>
    </xf>
    <xf numFmtId="0" fontId="43" fillId="39" borderId="33" xfId="0" applyFont="1" applyFill="1" applyBorder="1" applyAlignment="1">
      <alignment horizontal="center" vertical="center" wrapText="1"/>
    </xf>
    <xf numFmtId="0" fontId="43" fillId="42" borderId="38" xfId="0" applyFont="1" applyFill="1" applyBorder="1" applyAlignment="1">
      <alignment horizontal="center" vertical="center" wrapText="1"/>
    </xf>
    <xf numFmtId="0" fontId="43" fillId="42" borderId="39" xfId="0" applyFont="1" applyFill="1" applyBorder="1" applyAlignment="1">
      <alignment horizontal="center" vertical="center" wrapText="1"/>
    </xf>
    <xf numFmtId="0" fontId="43" fillId="42" borderId="40" xfId="0" applyFont="1" applyFill="1" applyBorder="1" applyAlignment="1">
      <alignment horizontal="center" vertical="center" wrapText="1"/>
    </xf>
    <xf numFmtId="0" fontId="43" fillId="42" borderId="43" xfId="0" applyFont="1" applyFill="1" applyBorder="1" applyAlignment="1">
      <alignment horizontal="center" vertical="center" wrapText="1"/>
    </xf>
    <xf numFmtId="0" fontId="43" fillId="42" borderId="0" xfId="0" applyFont="1" applyFill="1" applyBorder="1" applyAlignment="1">
      <alignment horizontal="center" vertical="center" wrapText="1"/>
    </xf>
    <xf numFmtId="0" fontId="43" fillId="42" borderId="44" xfId="0" applyFont="1" applyFill="1" applyBorder="1" applyAlignment="1">
      <alignment horizontal="center" vertical="center" wrapText="1"/>
    </xf>
    <xf numFmtId="0" fontId="43" fillId="42" borderId="31" xfId="0" applyFont="1" applyFill="1" applyBorder="1" applyAlignment="1">
      <alignment horizontal="center" vertical="center" wrapText="1"/>
    </xf>
    <xf numFmtId="0" fontId="43" fillId="42" borderId="32" xfId="0" applyFont="1" applyFill="1" applyBorder="1" applyAlignment="1">
      <alignment horizontal="center" vertical="center" wrapText="1"/>
    </xf>
    <xf numFmtId="0" fontId="43" fillId="42" borderId="33" xfId="0" applyFont="1" applyFill="1" applyBorder="1" applyAlignment="1">
      <alignment horizontal="center" vertical="center" wrapText="1"/>
    </xf>
    <xf numFmtId="0" fontId="43" fillId="37" borderId="38" xfId="0" applyFont="1" applyFill="1" applyBorder="1" applyAlignment="1">
      <alignment horizontal="center" vertical="center" wrapText="1"/>
    </xf>
    <xf numFmtId="0" fontId="43" fillId="37" borderId="39" xfId="0" applyFont="1" applyFill="1" applyBorder="1" applyAlignment="1">
      <alignment horizontal="center" vertical="center" wrapText="1"/>
    </xf>
    <xf numFmtId="0" fontId="43" fillId="37" borderId="40" xfId="0" applyFont="1" applyFill="1" applyBorder="1" applyAlignment="1">
      <alignment horizontal="center" vertical="center" wrapText="1"/>
    </xf>
    <xf numFmtId="0" fontId="43" fillId="37" borderId="43" xfId="0" applyFont="1" applyFill="1" applyBorder="1" applyAlignment="1">
      <alignment horizontal="center" vertical="center" wrapText="1"/>
    </xf>
    <xf numFmtId="0" fontId="43" fillId="37" borderId="0" xfId="0" applyFont="1" applyFill="1" applyBorder="1" applyAlignment="1">
      <alignment horizontal="center" vertical="center" wrapText="1"/>
    </xf>
    <xf numFmtId="0" fontId="43" fillId="37" borderId="44" xfId="0" applyFont="1" applyFill="1" applyBorder="1" applyAlignment="1">
      <alignment horizontal="center" vertical="center" wrapText="1"/>
    </xf>
    <xf numFmtId="0" fontId="43" fillId="37" borderId="31" xfId="0" applyFont="1" applyFill="1" applyBorder="1" applyAlignment="1">
      <alignment horizontal="center" vertical="center" wrapText="1"/>
    </xf>
    <xf numFmtId="0" fontId="43" fillId="37" borderId="32" xfId="0" applyFont="1" applyFill="1" applyBorder="1" applyAlignment="1">
      <alignment horizontal="center" vertical="center" wrapText="1"/>
    </xf>
    <xf numFmtId="0" fontId="43" fillId="37" borderId="33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wrapText="1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</cellXfs>
  <cellStyles count="6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5" builtinId="9" customBuiltin="1"/>
    <cellStyle name="Followed Hyperlink 2" xfId="47"/>
    <cellStyle name="Followed Hyperlink 2 2" xfId="62"/>
    <cellStyle name="Followed Hyperlink 3" xfId="59"/>
    <cellStyle name="Followed Hyperlink 3 2" xfId="65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customBuiltin="1"/>
    <cellStyle name="Hyperlink 2" xfId="46"/>
    <cellStyle name="Hyperlink 2 2" xfId="61"/>
    <cellStyle name="Hyperlink 3" xfId="58"/>
    <cellStyle name="Hyperlink 3 2" xfId="64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3 2" xfId="53"/>
    <cellStyle name="Normal 3 3" xfId="60"/>
    <cellStyle name="Normal 4" xfId="51"/>
    <cellStyle name="Normal 5" xfId="49"/>
    <cellStyle name="Normal 6" xfId="54"/>
    <cellStyle name="Normal 7" xfId="55"/>
    <cellStyle name="Normal 8" xfId="56"/>
    <cellStyle name="Normal 9" xfId="57"/>
    <cellStyle name="Normal 9 2" xfId="63"/>
    <cellStyle name="Note" xfId="15" builtinId="10" customBuiltin="1"/>
    <cellStyle name="Output" xfId="10" builtinId="21" customBuiltin="1"/>
    <cellStyle name="Percent" xfId="48" builtinId="5"/>
    <cellStyle name="Percent 2" xfId="52"/>
    <cellStyle name="Percent 3" xfId="50"/>
    <cellStyle name="Title" xfId="1" builtinId="15" customBuiltin="1"/>
    <cellStyle name="Title 2" xfId="66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DC7A7"/>
      <color rgb="FFDBE7C3"/>
      <color rgb="FFE9C2C1"/>
      <color rgb="FFB3C9E3"/>
      <color rgb="FF05B39E"/>
      <color rgb="FF07E7CC"/>
      <color rgb="FFE8FEFB"/>
      <color rgb="FFBFFDF6"/>
      <color rgb="FFFFCD2F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1866900</xdr:colOff>
      <xdr:row>6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866900" cy="1295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1460500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6834" y="15918392"/>
          <a:ext cx="8318499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1354667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6834" y="15918392"/>
          <a:ext cx="8212666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28575</xdr:rowOff>
    </xdr:from>
    <xdr:to>
      <xdr:col>2</xdr:col>
      <xdr:colOff>55048</xdr:colOff>
      <xdr:row>4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19075"/>
          <a:ext cx="2150548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696382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4382" cy="1202267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832667"/>
          <a:ext cx="7778749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6834" y="15918392"/>
          <a:ext cx="7556499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1449917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6834" y="15918392"/>
          <a:ext cx="8307916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I74"/>
  <sheetViews>
    <sheetView tabSelected="1" zoomScale="80" zoomScaleNormal="80" workbookViewId="0">
      <pane ySplit="9" topLeftCell="A53" activePane="bottomLeft" state="frozen"/>
      <selection pane="bottomLeft" activeCell="D62" sqref="D62"/>
    </sheetView>
  </sheetViews>
  <sheetFormatPr defaultColWidth="9.140625" defaultRowHeight="15" x14ac:dyDescent="0.25"/>
  <cols>
    <col min="1" max="1" width="2.85546875" style="4" customWidth="1"/>
    <col min="2" max="2" width="28.85546875" style="4" customWidth="1"/>
    <col min="3" max="3" width="17.28515625" style="5" customWidth="1"/>
    <col min="4" max="4" width="12" style="5" bestFit="1" customWidth="1"/>
    <col min="5" max="5" width="7.28515625" style="5" customWidth="1"/>
    <col min="6" max="6" width="6.140625" style="5" customWidth="1"/>
    <col min="7" max="10" width="6" style="5" customWidth="1"/>
    <col min="11" max="11" width="6.140625" style="5" customWidth="1"/>
    <col min="12" max="14" width="6" style="5" customWidth="1"/>
    <col min="15" max="16" width="6.140625" style="5" customWidth="1"/>
    <col min="17" max="17" width="6" style="5" customWidth="1"/>
    <col min="18" max="18" width="8.28515625" style="5" customWidth="1"/>
    <col min="19" max="19" width="29" style="4" bestFit="1" customWidth="1"/>
    <col min="20" max="20" width="14.5703125" style="4" bestFit="1" customWidth="1"/>
    <col min="21" max="21" width="10.85546875" style="4" bestFit="1" customWidth="1"/>
    <col min="22" max="22" width="12" style="4" bestFit="1" customWidth="1"/>
    <col min="23" max="28" width="9.85546875" style="4" bestFit="1" customWidth="1"/>
    <col min="29" max="16384" width="9.140625" style="4"/>
  </cols>
  <sheetData>
    <row r="1" spans="2:35" s="3" customFormat="1" x14ac:dyDescent="0.25">
      <c r="C1" s="174" t="s">
        <v>83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6"/>
      <c r="V1" s="6"/>
      <c r="W1" s="6"/>
      <c r="X1" s="6"/>
      <c r="Y1" s="6"/>
    </row>
    <row r="2" spans="2:35" s="3" customFormat="1" x14ac:dyDescent="0.25">
      <c r="C2" s="175" t="s">
        <v>84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6"/>
      <c r="U2" s="6"/>
      <c r="V2" s="6"/>
      <c r="W2" s="6"/>
      <c r="X2" s="6"/>
      <c r="Y2" s="6"/>
    </row>
    <row r="3" spans="2:35" s="3" customFormat="1" x14ac:dyDescent="0.25">
      <c r="C3" s="175" t="s">
        <v>87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6"/>
      <c r="U3" s="6"/>
      <c r="V3" s="6"/>
      <c r="W3" s="6"/>
      <c r="X3" s="6"/>
      <c r="Y3" s="6"/>
    </row>
    <row r="4" spans="2:35" s="3" customFormat="1" x14ac:dyDescent="0.25">
      <c r="C4" s="175" t="s">
        <v>85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6"/>
      <c r="U4" s="6"/>
      <c r="V4" s="6"/>
      <c r="W4" s="6"/>
      <c r="X4" s="6"/>
      <c r="Y4" s="6"/>
    </row>
    <row r="5" spans="2:35" s="3" customFormat="1" x14ac:dyDescent="0.25">
      <c r="C5" s="175" t="s">
        <v>81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6"/>
      <c r="T5" s="6"/>
      <c r="U5" s="6"/>
      <c r="V5" s="6"/>
      <c r="W5" s="6"/>
      <c r="X5" s="6"/>
      <c r="Y5" s="6"/>
    </row>
    <row r="6" spans="2:35" s="3" customFormat="1" x14ac:dyDescent="0.25">
      <c r="C6" s="175" t="s">
        <v>82</v>
      </c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6"/>
      <c r="T6" s="6"/>
      <c r="U6" s="6"/>
      <c r="V6" s="6"/>
      <c r="W6" s="6"/>
      <c r="X6" s="6"/>
      <c r="Y6" s="6"/>
    </row>
    <row r="7" spans="2:35" ht="15.75" thickBot="1" x14ac:dyDescent="0.3"/>
    <row r="8" spans="2:35" ht="24" customHeight="1" thickTop="1" x14ac:dyDescent="0.25">
      <c r="B8" s="176" t="s">
        <v>157</v>
      </c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8"/>
    </row>
    <row r="9" spans="2:35" ht="23.25" customHeight="1" thickBot="1" x14ac:dyDescent="0.3">
      <c r="B9" s="179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1"/>
    </row>
    <row r="10" spans="2:35" ht="24.75" thickTop="1" thickBot="1" x14ac:dyDescent="0.4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</row>
    <row r="11" spans="2:35" ht="67.5" customHeight="1" thickTop="1" thickBot="1" x14ac:dyDescent="0.3">
      <c r="B11" s="69" t="s">
        <v>159</v>
      </c>
      <c r="C11" s="70" t="s">
        <v>0</v>
      </c>
      <c r="D11" s="71" t="s">
        <v>164</v>
      </c>
      <c r="E11" s="71" t="s">
        <v>77</v>
      </c>
      <c r="F11" s="70" t="s">
        <v>141</v>
      </c>
      <c r="G11" s="70" t="s">
        <v>142</v>
      </c>
      <c r="H11" s="70" t="s">
        <v>143</v>
      </c>
      <c r="I11" s="70" t="s">
        <v>144</v>
      </c>
      <c r="J11" s="70" t="s">
        <v>145</v>
      </c>
      <c r="K11" s="70" t="s">
        <v>146</v>
      </c>
      <c r="L11" s="70" t="s">
        <v>147</v>
      </c>
      <c r="M11" s="70" t="s">
        <v>148</v>
      </c>
      <c r="N11" s="70" t="s">
        <v>149</v>
      </c>
      <c r="O11" s="70" t="s">
        <v>150</v>
      </c>
      <c r="P11" s="70" t="s">
        <v>151</v>
      </c>
      <c r="Q11" s="70" t="s">
        <v>152</v>
      </c>
      <c r="R11" s="71" t="s">
        <v>165</v>
      </c>
      <c r="S11" s="72" t="s">
        <v>163</v>
      </c>
    </row>
    <row r="12" spans="2:35" ht="22.5" customHeight="1" thickBot="1" x14ac:dyDescent="0.3">
      <c r="B12" s="64" t="s">
        <v>78</v>
      </c>
      <c r="C12" s="65">
        <v>10048575.869999999</v>
      </c>
      <c r="D12" s="41">
        <v>15555</v>
      </c>
      <c r="E12" s="41">
        <v>816</v>
      </c>
      <c r="F12" s="41">
        <v>1661</v>
      </c>
      <c r="G12" s="41">
        <v>2462</v>
      </c>
      <c r="H12" s="42">
        <v>2881</v>
      </c>
      <c r="I12" s="43">
        <v>2345</v>
      </c>
      <c r="J12" s="43">
        <v>1470</v>
      </c>
      <c r="K12" s="43">
        <v>1010</v>
      </c>
      <c r="L12" s="43">
        <v>793</v>
      </c>
      <c r="M12" s="43">
        <v>667</v>
      </c>
      <c r="N12" s="43">
        <v>542</v>
      </c>
      <c r="O12" s="43">
        <v>405</v>
      </c>
      <c r="P12" s="44">
        <v>302</v>
      </c>
      <c r="Q12" s="45">
        <v>138</v>
      </c>
      <c r="R12" s="46">
        <v>63</v>
      </c>
      <c r="S12" s="165">
        <v>1054</v>
      </c>
    </row>
    <row r="13" spans="2:35" ht="22.5" customHeight="1" thickBot="1" x14ac:dyDescent="0.3">
      <c r="B13" s="38" t="s">
        <v>86</v>
      </c>
      <c r="C13" s="53">
        <v>1032214.58</v>
      </c>
      <c r="D13" s="47">
        <v>1399</v>
      </c>
      <c r="E13" s="47">
        <v>247</v>
      </c>
      <c r="F13" s="47">
        <v>333</v>
      </c>
      <c r="G13" s="47">
        <v>294</v>
      </c>
      <c r="H13" s="48">
        <v>190</v>
      </c>
      <c r="I13" s="48">
        <v>115</v>
      </c>
      <c r="J13" s="48">
        <v>78</v>
      </c>
      <c r="K13" s="48">
        <v>40</v>
      </c>
      <c r="L13" s="48">
        <v>23</v>
      </c>
      <c r="M13" s="48">
        <v>33</v>
      </c>
      <c r="N13" s="48">
        <v>17</v>
      </c>
      <c r="O13" s="49">
        <v>11</v>
      </c>
      <c r="P13" s="50">
        <v>11</v>
      </c>
      <c r="Q13" s="50" t="s">
        <v>158</v>
      </c>
      <c r="R13" s="51" t="s">
        <v>158</v>
      </c>
      <c r="S13" s="166"/>
      <c r="AI13" s="7"/>
    </row>
    <row r="14" spans="2:35" ht="22.5" customHeight="1" thickBot="1" x14ac:dyDescent="0.3">
      <c r="B14" s="63" t="s">
        <v>89</v>
      </c>
      <c r="C14" s="39">
        <f>SUM(C12:C13)</f>
        <v>11080790.449999999</v>
      </c>
      <c r="D14" s="40">
        <f>SUM(D12:D13)</f>
        <v>16954</v>
      </c>
      <c r="E14" s="40">
        <f>SUM(E12:E13)</f>
        <v>1063</v>
      </c>
      <c r="F14" s="40">
        <f t="shared" ref="F14:P14" si="0">SUM(F12:F13)</f>
        <v>1994</v>
      </c>
      <c r="G14" s="40">
        <f t="shared" si="0"/>
        <v>2756</v>
      </c>
      <c r="H14" s="40">
        <f t="shared" si="0"/>
        <v>3071</v>
      </c>
      <c r="I14" s="40">
        <f t="shared" si="0"/>
        <v>2460</v>
      </c>
      <c r="J14" s="40">
        <f t="shared" si="0"/>
        <v>1548</v>
      </c>
      <c r="K14" s="40">
        <f t="shared" si="0"/>
        <v>1050</v>
      </c>
      <c r="L14" s="40">
        <f t="shared" si="0"/>
        <v>816</v>
      </c>
      <c r="M14" s="40">
        <f t="shared" si="0"/>
        <v>700</v>
      </c>
      <c r="N14" s="40">
        <f t="shared" si="0"/>
        <v>559</v>
      </c>
      <c r="O14" s="40">
        <f t="shared" si="0"/>
        <v>416</v>
      </c>
      <c r="P14" s="40">
        <f t="shared" si="0"/>
        <v>313</v>
      </c>
      <c r="Q14" s="40" t="s">
        <v>161</v>
      </c>
      <c r="R14" s="40" t="s">
        <v>162</v>
      </c>
      <c r="S14" s="167"/>
      <c r="V14" s="85"/>
    </row>
    <row r="15" spans="2:35" ht="16.5" thickTop="1" thickBot="1" x14ac:dyDescent="0.3"/>
    <row r="16" spans="2:35" ht="67.5" customHeight="1" thickTop="1" thickBot="1" x14ac:dyDescent="0.3">
      <c r="B16" s="69" t="s">
        <v>189</v>
      </c>
      <c r="C16" s="70" t="s">
        <v>0</v>
      </c>
      <c r="D16" s="71" t="s">
        <v>164</v>
      </c>
      <c r="E16" s="71" t="s">
        <v>77</v>
      </c>
      <c r="F16" s="70" t="s">
        <v>141</v>
      </c>
      <c r="G16" s="70" t="s">
        <v>142</v>
      </c>
      <c r="H16" s="70" t="s">
        <v>143</v>
      </c>
      <c r="I16" s="70" t="s">
        <v>144</v>
      </c>
      <c r="J16" s="70" t="s">
        <v>145</v>
      </c>
      <c r="K16" s="70" t="s">
        <v>146</v>
      </c>
      <c r="L16" s="70" t="s">
        <v>147</v>
      </c>
      <c r="M16" s="70" t="s">
        <v>148</v>
      </c>
      <c r="N16" s="70" t="s">
        <v>149</v>
      </c>
      <c r="O16" s="70" t="s">
        <v>150</v>
      </c>
      <c r="P16" s="70" t="s">
        <v>151</v>
      </c>
      <c r="Q16" s="70" t="s">
        <v>152</v>
      </c>
      <c r="R16" s="71" t="s">
        <v>165</v>
      </c>
      <c r="S16" s="72" t="s">
        <v>163</v>
      </c>
    </row>
    <row r="17" spans="2:19" ht="22.5" customHeight="1" thickBot="1" x14ac:dyDescent="0.3">
      <c r="B17" s="64" t="s">
        <v>78</v>
      </c>
      <c r="C17" s="52">
        <v>9306462.6699999999</v>
      </c>
      <c r="D17" s="41">
        <v>15425</v>
      </c>
      <c r="E17" s="41">
        <v>829</v>
      </c>
      <c r="F17" s="41">
        <v>1575</v>
      </c>
      <c r="G17" s="41">
        <v>2479</v>
      </c>
      <c r="H17" s="42">
        <v>2824</v>
      </c>
      <c r="I17" s="43">
        <v>2354</v>
      </c>
      <c r="J17" s="43">
        <v>1462</v>
      </c>
      <c r="K17" s="43">
        <v>1003</v>
      </c>
      <c r="L17" s="43">
        <v>772</v>
      </c>
      <c r="M17" s="43">
        <v>677</v>
      </c>
      <c r="N17" s="43">
        <v>541</v>
      </c>
      <c r="O17" s="43">
        <v>401</v>
      </c>
      <c r="P17" s="44">
        <v>287</v>
      </c>
      <c r="Q17" s="45">
        <v>155</v>
      </c>
      <c r="R17" s="46">
        <v>66</v>
      </c>
      <c r="S17" s="165">
        <v>1059</v>
      </c>
    </row>
    <row r="18" spans="2:19" ht="22.5" customHeight="1" thickBot="1" x14ac:dyDescent="0.3">
      <c r="B18" s="38" t="s">
        <v>86</v>
      </c>
      <c r="C18" s="53">
        <v>1066902.32</v>
      </c>
      <c r="D18" s="47">
        <v>1448</v>
      </c>
      <c r="E18" s="47">
        <v>247</v>
      </c>
      <c r="F18" s="47">
        <v>337</v>
      </c>
      <c r="G18" s="47">
        <v>293</v>
      </c>
      <c r="H18" s="48">
        <v>222</v>
      </c>
      <c r="I18" s="48">
        <v>135</v>
      </c>
      <c r="J18" s="48">
        <v>75</v>
      </c>
      <c r="K18" s="48">
        <v>42</v>
      </c>
      <c r="L18" s="48">
        <v>26</v>
      </c>
      <c r="M18" s="48">
        <v>26</v>
      </c>
      <c r="N18" s="48">
        <v>18</v>
      </c>
      <c r="O18" s="50" t="s">
        <v>158</v>
      </c>
      <c r="P18" s="50">
        <v>11</v>
      </c>
      <c r="Q18" s="50" t="s">
        <v>158</v>
      </c>
      <c r="R18" s="51" t="s">
        <v>158</v>
      </c>
      <c r="S18" s="166"/>
    </row>
    <row r="19" spans="2:19" ht="22.5" customHeight="1" thickBot="1" x14ac:dyDescent="0.3">
      <c r="B19" s="63" t="s">
        <v>89</v>
      </c>
      <c r="C19" s="39">
        <f t="shared" ref="C19:N19" si="1">SUM(C17:C18)</f>
        <v>10373364.99</v>
      </c>
      <c r="D19" s="40">
        <f t="shared" si="1"/>
        <v>16873</v>
      </c>
      <c r="E19" s="40">
        <f t="shared" si="1"/>
        <v>1076</v>
      </c>
      <c r="F19" s="40">
        <f t="shared" si="1"/>
        <v>1912</v>
      </c>
      <c r="G19" s="40">
        <f>SUM(G17:G18)</f>
        <v>2772</v>
      </c>
      <c r="H19" s="40">
        <f t="shared" si="1"/>
        <v>3046</v>
      </c>
      <c r="I19" s="40">
        <f t="shared" si="1"/>
        <v>2489</v>
      </c>
      <c r="J19" s="40">
        <f t="shared" si="1"/>
        <v>1537</v>
      </c>
      <c r="K19" s="40">
        <f t="shared" si="1"/>
        <v>1045</v>
      </c>
      <c r="L19" s="40">
        <f t="shared" si="1"/>
        <v>798</v>
      </c>
      <c r="M19" s="40">
        <f t="shared" si="1"/>
        <v>703</v>
      </c>
      <c r="N19" s="40">
        <f t="shared" si="1"/>
        <v>559</v>
      </c>
      <c r="O19" s="40" t="s">
        <v>191</v>
      </c>
      <c r="P19" s="40">
        <f>SUM(P17:P18)</f>
        <v>298</v>
      </c>
      <c r="Q19" s="40" t="s">
        <v>192</v>
      </c>
      <c r="R19" s="40" t="s">
        <v>193</v>
      </c>
      <c r="S19" s="167"/>
    </row>
    <row r="20" spans="2:19" ht="16.5" thickTop="1" thickBot="1" x14ac:dyDescent="0.3"/>
    <row r="21" spans="2:19" ht="67.5" customHeight="1" thickTop="1" thickBot="1" x14ac:dyDescent="0.3">
      <c r="B21" s="69" t="s">
        <v>190</v>
      </c>
      <c r="C21" s="70" t="s">
        <v>0</v>
      </c>
      <c r="D21" s="71" t="s">
        <v>164</v>
      </c>
      <c r="E21" s="71" t="s">
        <v>77</v>
      </c>
      <c r="F21" s="70" t="s">
        <v>141</v>
      </c>
      <c r="G21" s="70" t="s">
        <v>142</v>
      </c>
      <c r="H21" s="70" t="s">
        <v>143</v>
      </c>
      <c r="I21" s="70" t="s">
        <v>144</v>
      </c>
      <c r="J21" s="70" t="s">
        <v>145</v>
      </c>
      <c r="K21" s="70" t="s">
        <v>146</v>
      </c>
      <c r="L21" s="70" t="s">
        <v>147</v>
      </c>
      <c r="M21" s="70" t="s">
        <v>148</v>
      </c>
      <c r="N21" s="70" t="s">
        <v>149</v>
      </c>
      <c r="O21" s="70" t="s">
        <v>150</v>
      </c>
      <c r="P21" s="70" t="s">
        <v>151</v>
      </c>
      <c r="Q21" s="70" t="s">
        <v>152</v>
      </c>
      <c r="R21" s="71" t="s">
        <v>165</v>
      </c>
      <c r="S21" s="72" t="s">
        <v>163</v>
      </c>
    </row>
    <row r="22" spans="2:19" ht="22.5" customHeight="1" thickBot="1" x14ac:dyDescent="0.3">
      <c r="B22" s="64" t="s">
        <v>78</v>
      </c>
      <c r="C22" s="52">
        <v>9647702.7699999996</v>
      </c>
      <c r="D22" s="41">
        <v>15555</v>
      </c>
      <c r="E22" s="41">
        <v>855</v>
      </c>
      <c r="F22" s="41">
        <v>1563</v>
      </c>
      <c r="G22" s="41">
        <v>2504</v>
      </c>
      <c r="H22" s="42">
        <v>2801</v>
      </c>
      <c r="I22" s="43">
        <v>2394</v>
      </c>
      <c r="J22" s="43">
        <v>1502</v>
      </c>
      <c r="K22" s="43">
        <v>994</v>
      </c>
      <c r="L22" s="43">
        <v>782</v>
      </c>
      <c r="M22" s="43">
        <v>684</v>
      </c>
      <c r="N22" s="43">
        <v>554</v>
      </c>
      <c r="O22" s="43">
        <v>405</v>
      </c>
      <c r="P22" s="44">
        <v>296</v>
      </c>
      <c r="Q22" s="45">
        <v>152</v>
      </c>
      <c r="R22" s="46">
        <v>69</v>
      </c>
      <c r="S22" s="165">
        <v>1055</v>
      </c>
    </row>
    <row r="23" spans="2:19" ht="22.5" customHeight="1" thickBot="1" x14ac:dyDescent="0.3">
      <c r="B23" s="38" t="s">
        <v>86</v>
      </c>
      <c r="C23" s="53">
        <v>1360041.62</v>
      </c>
      <c r="D23" s="47">
        <v>1545</v>
      </c>
      <c r="E23" s="47">
        <v>298</v>
      </c>
      <c r="F23" s="47">
        <v>321</v>
      </c>
      <c r="G23" s="47">
        <v>319</v>
      </c>
      <c r="H23" s="48">
        <v>242</v>
      </c>
      <c r="I23" s="48">
        <v>145</v>
      </c>
      <c r="J23" s="48">
        <v>72</v>
      </c>
      <c r="K23" s="48">
        <v>44</v>
      </c>
      <c r="L23" s="48">
        <v>27</v>
      </c>
      <c r="M23" s="48">
        <v>31</v>
      </c>
      <c r="N23" s="48">
        <v>19</v>
      </c>
      <c r="O23" s="49">
        <v>11</v>
      </c>
      <c r="P23" s="50">
        <v>11</v>
      </c>
      <c r="Q23" s="50" t="s">
        <v>158</v>
      </c>
      <c r="R23" s="51" t="s">
        <v>158</v>
      </c>
      <c r="S23" s="166"/>
    </row>
    <row r="24" spans="2:19" ht="22.5" customHeight="1" thickBot="1" x14ac:dyDescent="0.3">
      <c r="B24" s="63" t="s">
        <v>89</v>
      </c>
      <c r="C24" s="39">
        <f t="shared" ref="C24:P24" si="2">SUM(C22:C23)</f>
        <v>11007744.390000001</v>
      </c>
      <c r="D24" s="40">
        <f t="shared" si="2"/>
        <v>17100</v>
      </c>
      <c r="E24" s="40">
        <f t="shared" si="2"/>
        <v>1153</v>
      </c>
      <c r="F24" s="40">
        <f t="shared" si="2"/>
        <v>1884</v>
      </c>
      <c r="G24" s="40">
        <f t="shared" si="2"/>
        <v>2823</v>
      </c>
      <c r="H24" s="40">
        <f t="shared" si="2"/>
        <v>3043</v>
      </c>
      <c r="I24" s="40">
        <f t="shared" si="2"/>
        <v>2539</v>
      </c>
      <c r="J24" s="40">
        <f t="shared" si="2"/>
        <v>1574</v>
      </c>
      <c r="K24" s="40">
        <f t="shared" si="2"/>
        <v>1038</v>
      </c>
      <c r="L24" s="40">
        <f t="shared" si="2"/>
        <v>809</v>
      </c>
      <c r="M24" s="40">
        <f t="shared" si="2"/>
        <v>715</v>
      </c>
      <c r="N24" s="40">
        <f t="shared" si="2"/>
        <v>573</v>
      </c>
      <c r="O24" s="40">
        <f t="shared" si="2"/>
        <v>416</v>
      </c>
      <c r="P24" s="40">
        <f t="shared" si="2"/>
        <v>307</v>
      </c>
      <c r="Q24" s="40" t="s">
        <v>194</v>
      </c>
      <c r="R24" s="40" t="s">
        <v>195</v>
      </c>
      <c r="S24" s="167"/>
    </row>
    <row r="25" spans="2:19" ht="15.75" thickTop="1" x14ac:dyDescent="0.25"/>
    <row r="26" spans="2:19" ht="15.75" thickBot="1" x14ac:dyDescent="0.3"/>
    <row r="27" spans="2:19" ht="80.25" thickTop="1" thickBot="1" x14ac:dyDescent="0.3">
      <c r="B27" s="73" t="s">
        <v>166</v>
      </c>
      <c r="C27" s="74" t="s">
        <v>0</v>
      </c>
      <c r="D27" s="75" t="s">
        <v>164</v>
      </c>
      <c r="E27" s="75" t="s">
        <v>77</v>
      </c>
      <c r="F27" s="74" t="s">
        <v>141</v>
      </c>
      <c r="G27" s="74" t="s">
        <v>142</v>
      </c>
      <c r="H27" s="74" t="s">
        <v>143</v>
      </c>
      <c r="I27" s="74" t="s">
        <v>144</v>
      </c>
      <c r="J27" s="74" t="s">
        <v>145</v>
      </c>
      <c r="K27" s="74" t="s">
        <v>146</v>
      </c>
      <c r="L27" s="74" t="s">
        <v>147</v>
      </c>
      <c r="M27" s="74" t="s">
        <v>148</v>
      </c>
      <c r="N27" s="74" t="s">
        <v>149</v>
      </c>
      <c r="O27" s="74" t="s">
        <v>150</v>
      </c>
      <c r="P27" s="74" t="s">
        <v>151</v>
      </c>
      <c r="Q27" s="74" t="s">
        <v>152</v>
      </c>
      <c r="R27" s="75" t="s">
        <v>165</v>
      </c>
      <c r="S27" s="76" t="s">
        <v>163</v>
      </c>
    </row>
    <row r="28" spans="2:19" ht="16.5" customHeight="1" thickBot="1" x14ac:dyDescent="0.3">
      <c r="B28" s="64" t="s">
        <v>78</v>
      </c>
      <c r="C28" s="65">
        <v>17339571.27</v>
      </c>
      <c r="D28" s="41">
        <v>16136</v>
      </c>
      <c r="E28" s="41">
        <v>957</v>
      </c>
      <c r="F28" s="41">
        <v>1710</v>
      </c>
      <c r="G28" s="41">
        <v>2573</v>
      </c>
      <c r="H28" s="42">
        <v>2860</v>
      </c>
      <c r="I28" s="43">
        <v>2492</v>
      </c>
      <c r="J28" s="43">
        <v>1548</v>
      </c>
      <c r="K28" s="43">
        <v>997</v>
      </c>
      <c r="L28" s="43">
        <v>795</v>
      </c>
      <c r="M28" s="43">
        <v>697</v>
      </c>
      <c r="N28" s="43">
        <v>559</v>
      </c>
      <c r="O28" s="43">
        <v>426</v>
      </c>
      <c r="P28" s="44">
        <v>297</v>
      </c>
      <c r="Q28" s="45">
        <v>162</v>
      </c>
      <c r="R28" s="46">
        <v>63</v>
      </c>
      <c r="S28" s="168">
        <v>1059</v>
      </c>
    </row>
    <row r="29" spans="2:19" ht="16.5" customHeight="1" thickBot="1" x14ac:dyDescent="0.3">
      <c r="B29" s="38" t="s">
        <v>86</v>
      </c>
      <c r="C29" s="53">
        <v>1072121.3400000001</v>
      </c>
      <c r="D29" s="47">
        <v>1455</v>
      </c>
      <c r="E29" s="47">
        <v>285</v>
      </c>
      <c r="F29" s="47">
        <v>308</v>
      </c>
      <c r="G29" s="47">
        <v>280</v>
      </c>
      <c r="H29" s="48">
        <v>227</v>
      </c>
      <c r="I29" s="48">
        <v>146</v>
      </c>
      <c r="J29" s="48">
        <v>73</v>
      </c>
      <c r="K29" s="48">
        <v>42</v>
      </c>
      <c r="L29" s="48">
        <v>26</v>
      </c>
      <c r="M29" s="48">
        <v>26</v>
      </c>
      <c r="N29" s="48">
        <v>15</v>
      </c>
      <c r="O29" s="49">
        <v>10</v>
      </c>
      <c r="P29" s="50">
        <v>11</v>
      </c>
      <c r="Q29" s="50" t="s">
        <v>158</v>
      </c>
      <c r="R29" s="51" t="s">
        <v>158</v>
      </c>
      <c r="S29" s="169"/>
    </row>
    <row r="30" spans="2:19" ht="16.5" customHeight="1" thickBot="1" x14ac:dyDescent="0.3">
      <c r="B30" s="66" t="s">
        <v>89</v>
      </c>
      <c r="C30" s="39">
        <f>SUM(C28:C29)</f>
        <v>18411692.609999999</v>
      </c>
      <c r="D30" s="40">
        <f>SUM(D28:D29)</f>
        <v>17591</v>
      </c>
      <c r="E30" s="40">
        <f>SUM(E28:E29)</f>
        <v>1242</v>
      </c>
      <c r="F30" s="40">
        <f t="shared" ref="F30:P30" si="3">SUM(F28:F29)</f>
        <v>2018</v>
      </c>
      <c r="G30" s="40">
        <f t="shared" si="3"/>
        <v>2853</v>
      </c>
      <c r="H30" s="40">
        <f t="shared" si="3"/>
        <v>3087</v>
      </c>
      <c r="I30" s="40">
        <f t="shared" si="3"/>
        <v>2638</v>
      </c>
      <c r="J30" s="40">
        <f t="shared" si="3"/>
        <v>1621</v>
      </c>
      <c r="K30" s="40">
        <f t="shared" si="3"/>
        <v>1039</v>
      </c>
      <c r="L30" s="40">
        <f t="shared" si="3"/>
        <v>821</v>
      </c>
      <c r="M30" s="40">
        <f t="shared" si="3"/>
        <v>723</v>
      </c>
      <c r="N30" s="40">
        <f t="shared" si="3"/>
        <v>574</v>
      </c>
      <c r="O30" s="40">
        <f t="shared" si="3"/>
        <v>436</v>
      </c>
      <c r="P30" s="40">
        <f t="shared" si="3"/>
        <v>308</v>
      </c>
      <c r="Q30" s="40" t="s">
        <v>196</v>
      </c>
      <c r="R30" s="40" t="s">
        <v>162</v>
      </c>
      <c r="S30" s="170"/>
    </row>
    <row r="31" spans="2:19" ht="15.75" thickTop="1" x14ac:dyDescent="0.25"/>
    <row r="32" spans="2:19" ht="15.75" thickBot="1" x14ac:dyDescent="0.3"/>
    <row r="33" spans="2:19" ht="80.25" thickTop="1" thickBot="1" x14ac:dyDescent="0.3">
      <c r="B33" s="73" t="s">
        <v>167</v>
      </c>
      <c r="C33" s="74" t="s">
        <v>0</v>
      </c>
      <c r="D33" s="75" t="s">
        <v>164</v>
      </c>
      <c r="E33" s="75" t="s">
        <v>77</v>
      </c>
      <c r="F33" s="74" t="s">
        <v>141</v>
      </c>
      <c r="G33" s="74" t="s">
        <v>142</v>
      </c>
      <c r="H33" s="74" t="s">
        <v>143</v>
      </c>
      <c r="I33" s="74" t="s">
        <v>144</v>
      </c>
      <c r="J33" s="74" t="s">
        <v>145</v>
      </c>
      <c r="K33" s="74" t="s">
        <v>146</v>
      </c>
      <c r="L33" s="74" t="s">
        <v>147</v>
      </c>
      <c r="M33" s="74" t="s">
        <v>148</v>
      </c>
      <c r="N33" s="74" t="s">
        <v>149</v>
      </c>
      <c r="O33" s="74" t="s">
        <v>150</v>
      </c>
      <c r="P33" s="74" t="s">
        <v>151</v>
      </c>
      <c r="Q33" s="74" t="s">
        <v>152</v>
      </c>
      <c r="R33" s="75" t="s">
        <v>165</v>
      </c>
      <c r="S33" s="76" t="s">
        <v>163</v>
      </c>
    </row>
    <row r="34" spans="2:19" ht="16.5" customHeight="1" thickBot="1" x14ac:dyDescent="0.3">
      <c r="B34" s="64" t="s">
        <v>78</v>
      </c>
      <c r="C34" s="65">
        <v>12427113.51</v>
      </c>
      <c r="D34" s="41">
        <v>16073</v>
      </c>
      <c r="E34" s="41">
        <v>921</v>
      </c>
      <c r="F34" s="41">
        <v>1649</v>
      </c>
      <c r="G34" s="41">
        <v>2487</v>
      </c>
      <c r="H34" s="42">
        <v>2786</v>
      </c>
      <c r="I34" s="43">
        <v>2506</v>
      </c>
      <c r="J34" s="43">
        <v>1621</v>
      </c>
      <c r="K34" s="43">
        <v>1023</v>
      </c>
      <c r="L34" s="43">
        <v>826</v>
      </c>
      <c r="M34" s="43">
        <v>719</v>
      </c>
      <c r="N34" s="43">
        <v>553</v>
      </c>
      <c r="O34" s="43">
        <v>441</v>
      </c>
      <c r="P34" s="44">
        <v>299</v>
      </c>
      <c r="Q34" s="45">
        <v>175</v>
      </c>
      <c r="R34" s="46">
        <v>67</v>
      </c>
      <c r="S34" s="168">
        <v>1052</v>
      </c>
    </row>
    <row r="35" spans="2:19" ht="16.5" customHeight="1" thickBot="1" x14ac:dyDescent="0.3">
      <c r="B35" s="38" t="s">
        <v>86</v>
      </c>
      <c r="C35" s="53">
        <v>1069808.42</v>
      </c>
      <c r="D35" s="47">
        <v>1429</v>
      </c>
      <c r="E35" s="47">
        <v>280</v>
      </c>
      <c r="F35" s="47">
        <v>296</v>
      </c>
      <c r="G35" s="47">
        <v>266</v>
      </c>
      <c r="H35" s="48">
        <v>220</v>
      </c>
      <c r="I35" s="48">
        <v>156</v>
      </c>
      <c r="J35" s="48">
        <v>80</v>
      </c>
      <c r="K35" s="48">
        <v>40</v>
      </c>
      <c r="L35" s="48">
        <v>26</v>
      </c>
      <c r="M35" s="48">
        <v>25</v>
      </c>
      <c r="N35" s="48">
        <v>12</v>
      </c>
      <c r="O35" s="49">
        <v>12</v>
      </c>
      <c r="P35" s="50">
        <v>11</v>
      </c>
      <c r="Q35" s="50" t="s">
        <v>158</v>
      </c>
      <c r="R35" s="51" t="s">
        <v>158</v>
      </c>
      <c r="S35" s="169"/>
    </row>
    <row r="36" spans="2:19" ht="16.5" customHeight="1" thickBot="1" x14ac:dyDescent="0.3">
      <c r="B36" s="66" t="s">
        <v>89</v>
      </c>
      <c r="C36" s="39">
        <f>SUM(C34:C35)</f>
        <v>13496921.93</v>
      </c>
      <c r="D36" s="40">
        <f>SUM(D34:D35)</f>
        <v>17502</v>
      </c>
      <c r="E36" s="40">
        <f>SUM(E34:E35)</f>
        <v>1201</v>
      </c>
      <c r="F36" s="40">
        <f t="shared" ref="F36:P36" si="4">SUM(F34:F35)</f>
        <v>1945</v>
      </c>
      <c r="G36" s="40">
        <f t="shared" si="4"/>
        <v>2753</v>
      </c>
      <c r="H36" s="40">
        <f t="shared" si="4"/>
        <v>3006</v>
      </c>
      <c r="I36" s="40">
        <f t="shared" si="4"/>
        <v>2662</v>
      </c>
      <c r="J36" s="40">
        <f t="shared" si="4"/>
        <v>1701</v>
      </c>
      <c r="K36" s="40">
        <f>SUM(K34:K35)</f>
        <v>1063</v>
      </c>
      <c r="L36" s="40">
        <f t="shared" si="4"/>
        <v>852</v>
      </c>
      <c r="M36" s="40">
        <f t="shared" si="4"/>
        <v>744</v>
      </c>
      <c r="N36" s="40">
        <f t="shared" si="4"/>
        <v>565</v>
      </c>
      <c r="O36" s="40">
        <f t="shared" si="4"/>
        <v>453</v>
      </c>
      <c r="P36" s="40">
        <f t="shared" si="4"/>
        <v>310</v>
      </c>
      <c r="Q36" s="40" t="s">
        <v>197</v>
      </c>
      <c r="R36" s="40" t="s">
        <v>198</v>
      </c>
      <c r="S36" s="170"/>
    </row>
    <row r="37" spans="2:19" ht="16.5" thickTop="1" thickBot="1" x14ac:dyDescent="0.3"/>
    <row r="38" spans="2:19" ht="80.25" thickTop="1" thickBot="1" x14ac:dyDescent="0.3">
      <c r="B38" s="73" t="s">
        <v>168</v>
      </c>
      <c r="C38" s="74" t="s">
        <v>0</v>
      </c>
      <c r="D38" s="75" t="s">
        <v>164</v>
      </c>
      <c r="E38" s="75" t="s">
        <v>77</v>
      </c>
      <c r="F38" s="74" t="s">
        <v>141</v>
      </c>
      <c r="G38" s="74" t="s">
        <v>142</v>
      </c>
      <c r="H38" s="74" t="s">
        <v>143</v>
      </c>
      <c r="I38" s="74" t="s">
        <v>144</v>
      </c>
      <c r="J38" s="74" t="s">
        <v>145</v>
      </c>
      <c r="K38" s="74" t="s">
        <v>146</v>
      </c>
      <c r="L38" s="74" t="s">
        <v>147</v>
      </c>
      <c r="M38" s="74" t="s">
        <v>148</v>
      </c>
      <c r="N38" s="74" t="s">
        <v>149</v>
      </c>
      <c r="O38" s="74" t="s">
        <v>150</v>
      </c>
      <c r="P38" s="74" t="s">
        <v>151</v>
      </c>
      <c r="Q38" s="74" t="s">
        <v>152</v>
      </c>
      <c r="R38" s="75" t="s">
        <v>165</v>
      </c>
      <c r="S38" s="76" t="s">
        <v>163</v>
      </c>
    </row>
    <row r="39" spans="2:19" ht="16.5" customHeight="1" thickBot="1" x14ac:dyDescent="0.3">
      <c r="B39" s="64" t="s">
        <v>78</v>
      </c>
      <c r="C39" s="65">
        <v>11075233.220000001</v>
      </c>
      <c r="D39" s="41">
        <v>16086</v>
      </c>
      <c r="E39" s="41">
        <v>882</v>
      </c>
      <c r="F39" s="41">
        <v>1621</v>
      </c>
      <c r="G39" s="41">
        <v>2446</v>
      </c>
      <c r="H39" s="42">
        <v>2771</v>
      </c>
      <c r="I39" s="43">
        <v>2537</v>
      </c>
      <c r="J39" s="43">
        <v>1644</v>
      </c>
      <c r="K39" s="43">
        <v>1066</v>
      </c>
      <c r="L39" s="43">
        <v>839</v>
      </c>
      <c r="M39" s="43">
        <v>726</v>
      </c>
      <c r="N39" s="43">
        <v>553</v>
      </c>
      <c r="O39" s="43">
        <v>445</v>
      </c>
      <c r="P39" s="44">
        <v>306</v>
      </c>
      <c r="Q39" s="45">
        <v>188</v>
      </c>
      <c r="R39" s="46">
        <v>62</v>
      </c>
      <c r="S39" s="168">
        <v>1052</v>
      </c>
    </row>
    <row r="40" spans="2:19" ht="16.5" customHeight="1" thickBot="1" x14ac:dyDescent="0.3">
      <c r="B40" s="38" t="s">
        <v>86</v>
      </c>
      <c r="C40" s="53">
        <v>1089555.6599999999</v>
      </c>
      <c r="D40" s="47">
        <v>1533</v>
      </c>
      <c r="E40" s="47">
        <v>270</v>
      </c>
      <c r="F40" s="47">
        <v>289</v>
      </c>
      <c r="G40" s="47">
        <v>283</v>
      </c>
      <c r="H40" s="48">
        <v>203</v>
      </c>
      <c r="I40" s="48">
        <v>173</v>
      </c>
      <c r="J40" s="48">
        <v>104</v>
      </c>
      <c r="K40" s="48">
        <v>63</v>
      </c>
      <c r="L40" s="48">
        <v>41</v>
      </c>
      <c r="M40" s="48">
        <v>40</v>
      </c>
      <c r="N40" s="48">
        <v>26</v>
      </c>
      <c r="O40" s="49">
        <v>17</v>
      </c>
      <c r="P40" s="50">
        <v>16</v>
      </c>
      <c r="Q40" s="50" t="s">
        <v>158</v>
      </c>
      <c r="R40" s="51" t="s">
        <v>158</v>
      </c>
      <c r="S40" s="169"/>
    </row>
    <row r="41" spans="2:19" ht="16.5" customHeight="1" thickBot="1" x14ac:dyDescent="0.3">
      <c r="B41" s="66" t="s">
        <v>89</v>
      </c>
      <c r="C41" s="39">
        <f>SUM(C39:C40)</f>
        <v>12164788.880000001</v>
      </c>
      <c r="D41" s="40">
        <f>SUM(D39:D40)</f>
        <v>17619</v>
      </c>
      <c r="E41" s="40">
        <f>SUM(E39:E40)</f>
        <v>1152</v>
      </c>
      <c r="F41" s="40">
        <f t="shared" ref="F41:P41" si="5">SUM(F39:F40)</f>
        <v>1910</v>
      </c>
      <c r="G41" s="40">
        <f t="shared" si="5"/>
        <v>2729</v>
      </c>
      <c r="H41" s="40">
        <f t="shared" si="5"/>
        <v>2974</v>
      </c>
      <c r="I41" s="40">
        <f t="shared" si="5"/>
        <v>2710</v>
      </c>
      <c r="J41" s="40">
        <f t="shared" si="5"/>
        <v>1748</v>
      </c>
      <c r="K41" s="40">
        <f t="shared" si="5"/>
        <v>1129</v>
      </c>
      <c r="L41" s="40">
        <f t="shared" si="5"/>
        <v>880</v>
      </c>
      <c r="M41" s="40">
        <f t="shared" si="5"/>
        <v>766</v>
      </c>
      <c r="N41" s="40">
        <f t="shared" si="5"/>
        <v>579</v>
      </c>
      <c r="O41" s="40">
        <f t="shared" si="5"/>
        <v>462</v>
      </c>
      <c r="P41" s="40">
        <f t="shared" si="5"/>
        <v>322</v>
      </c>
      <c r="Q41" s="40" t="s">
        <v>199</v>
      </c>
      <c r="R41" s="40" t="s">
        <v>200</v>
      </c>
      <c r="S41" s="170"/>
    </row>
    <row r="42" spans="2:19" ht="15.75" thickTop="1" x14ac:dyDescent="0.25"/>
    <row r="43" spans="2:19" ht="15.75" thickBot="1" x14ac:dyDescent="0.3"/>
    <row r="44" spans="2:19" ht="80.25" thickTop="1" thickBot="1" x14ac:dyDescent="0.3">
      <c r="B44" s="77" t="s">
        <v>169</v>
      </c>
      <c r="C44" s="78" t="s">
        <v>0</v>
      </c>
      <c r="D44" s="79" t="s">
        <v>164</v>
      </c>
      <c r="E44" s="79" t="s">
        <v>77</v>
      </c>
      <c r="F44" s="78" t="s">
        <v>141</v>
      </c>
      <c r="G44" s="78" t="s">
        <v>142</v>
      </c>
      <c r="H44" s="78" t="s">
        <v>143</v>
      </c>
      <c r="I44" s="78" t="s">
        <v>144</v>
      </c>
      <c r="J44" s="78" t="s">
        <v>145</v>
      </c>
      <c r="K44" s="78" t="s">
        <v>146</v>
      </c>
      <c r="L44" s="78" t="s">
        <v>147</v>
      </c>
      <c r="M44" s="78" t="s">
        <v>148</v>
      </c>
      <c r="N44" s="78" t="s">
        <v>149</v>
      </c>
      <c r="O44" s="78" t="s">
        <v>150</v>
      </c>
      <c r="P44" s="78" t="s">
        <v>151</v>
      </c>
      <c r="Q44" s="78" t="s">
        <v>152</v>
      </c>
      <c r="R44" s="79" t="s">
        <v>165</v>
      </c>
      <c r="S44" s="80" t="s">
        <v>163</v>
      </c>
    </row>
    <row r="45" spans="2:19" ht="16.5" customHeight="1" thickBot="1" x14ac:dyDescent="0.3">
      <c r="B45" s="64" t="s">
        <v>78</v>
      </c>
      <c r="C45" s="65">
        <v>13674244.27</v>
      </c>
      <c r="D45" s="41">
        <v>16327</v>
      </c>
      <c r="E45" s="41">
        <v>900</v>
      </c>
      <c r="F45" s="41">
        <v>1654</v>
      </c>
      <c r="G45" s="41">
        <v>2457</v>
      </c>
      <c r="H45" s="42">
        <v>2799</v>
      </c>
      <c r="I45" s="43">
        <v>2571</v>
      </c>
      <c r="J45" s="43">
        <v>1684</v>
      </c>
      <c r="K45" s="43">
        <v>1087</v>
      </c>
      <c r="L45" s="43">
        <v>878</v>
      </c>
      <c r="M45" s="43">
        <v>711</v>
      </c>
      <c r="N45" s="43">
        <v>582</v>
      </c>
      <c r="O45" s="43">
        <v>447</v>
      </c>
      <c r="P45" s="44">
        <v>316</v>
      </c>
      <c r="Q45" s="45">
        <v>187</v>
      </c>
      <c r="R45" s="46">
        <v>54</v>
      </c>
      <c r="S45" s="182">
        <v>1043</v>
      </c>
    </row>
    <row r="46" spans="2:19" ht="16.5" customHeight="1" thickBot="1" x14ac:dyDescent="0.3">
      <c r="B46" s="38" t="s">
        <v>86</v>
      </c>
      <c r="C46" s="53">
        <v>1102694.2</v>
      </c>
      <c r="D46" s="47">
        <v>1522</v>
      </c>
      <c r="E46" s="47">
        <v>254</v>
      </c>
      <c r="F46" s="47">
        <v>291</v>
      </c>
      <c r="G46" s="47">
        <v>283</v>
      </c>
      <c r="H46" s="48">
        <v>191</v>
      </c>
      <c r="I46" s="48">
        <v>167</v>
      </c>
      <c r="J46" s="48">
        <v>99</v>
      </c>
      <c r="K46" s="48">
        <v>66</v>
      </c>
      <c r="L46" s="48">
        <v>51</v>
      </c>
      <c r="M46" s="48">
        <v>41</v>
      </c>
      <c r="N46" s="48">
        <v>32</v>
      </c>
      <c r="O46" s="49">
        <v>19</v>
      </c>
      <c r="P46" s="50">
        <v>17</v>
      </c>
      <c r="Q46" s="50">
        <v>11</v>
      </c>
      <c r="R46" s="51">
        <v>0</v>
      </c>
      <c r="S46" s="183"/>
    </row>
    <row r="47" spans="2:19" ht="16.5" customHeight="1" thickBot="1" x14ac:dyDescent="0.3">
      <c r="B47" s="67" t="s">
        <v>89</v>
      </c>
      <c r="C47" s="39">
        <f>SUM(C45:C46)</f>
        <v>14776938.469999999</v>
      </c>
      <c r="D47" s="40">
        <f>SUM(D45:D46)</f>
        <v>17849</v>
      </c>
      <c r="E47" s="40">
        <f>SUM(E45:E46)</f>
        <v>1154</v>
      </c>
      <c r="F47" s="40">
        <f t="shared" ref="F47:Q47" si="6">SUM(F45:F46)</f>
        <v>1945</v>
      </c>
      <c r="G47" s="40">
        <f t="shared" si="6"/>
        <v>2740</v>
      </c>
      <c r="H47" s="40">
        <f t="shared" si="6"/>
        <v>2990</v>
      </c>
      <c r="I47" s="40">
        <f t="shared" si="6"/>
        <v>2738</v>
      </c>
      <c r="J47" s="40">
        <f t="shared" si="6"/>
        <v>1783</v>
      </c>
      <c r="K47" s="40">
        <f t="shared" si="6"/>
        <v>1153</v>
      </c>
      <c r="L47" s="40">
        <f t="shared" si="6"/>
        <v>929</v>
      </c>
      <c r="M47" s="40">
        <f t="shared" si="6"/>
        <v>752</v>
      </c>
      <c r="N47" s="40">
        <f t="shared" si="6"/>
        <v>614</v>
      </c>
      <c r="O47" s="40">
        <f t="shared" si="6"/>
        <v>466</v>
      </c>
      <c r="P47" s="40">
        <f t="shared" si="6"/>
        <v>333</v>
      </c>
      <c r="Q47" s="40">
        <f t="shared" si="6"/>
        <v>198</v>
      </c>
      <c r="R47" s="40" t="s">
        <v>201</v>
      </c>
      <c r="S47" s="184"/>
    </row>
    <row r="48" spans="2:19" ht="16.5" thickTop="1" thickBot="1" x14ac:dyDescent="0.3"/>
    <row r="49" spans="2:19" ht="80.25" thickTop="1" thickBot="1" x14ac:dyDescent="0.3">
      <c r="B49" s="77" t="s">
        <v>170</v>
      </c>
      <c r="C49" s="78" t="s">
        <v>0</v>
      </c>
      <c r="D49" s="79" t="s">
        <v>164</v>
      </c>
      <c r="E49" s="79" t="s">
        <v>77</v>
      </c>
      <c r="F49" s="78" t="s">
        <v>141</v>
      </c>
      <c r="G49" s="78" t="s">
        <v>142</v>
      </c>
      <c r="H49" s="78" t="s">
        <v>143</v>
      </c>
      <c r="I49" s="78" t="s">
        <v>144</v>
      </c>
      <c r="J49" s="78" t="s">
        <v>145</v>
      </c>
      <c r="K49" s="78" t="s">
        <v>146</v>
      </c>
      <c r="L49" s="78" t="s">
        <v>147</v>
      </c>
      <c r="M49" s="78" t="s">
        <v>148</v>
      </c>
      <c r="N49" s="78" t="s">
        <v>149</v>
      </c>
      <c r="O49" s="78" t="s">
        <v>150</v>
      </c>
      <c r="P49" s="78" t="s">
        <v>151</v>
      </c>
      <c r="Q49" s="78" t="s">
        <v>152</v>
      </c>
      <c r="R49" s="79" t="s">
        <v>165</v>
      </c>
      <c r="S49" s="80" t="s">
        <v>163</v>
      </c>
    </row>
    <row r="50" spans="2:19" ht="16.5" customHeight="1" thickBot="1" x14ac:dyDescent="0.3">
      <c r="B50" s="64" t="s">
        <v>78</v>
      </c>
      <c r="C50" s="65">
        <v>9768921.5999999996</v>
      </c>
      <c r="D50" s="41">
        <v>16060</v>
      </c>
      <c r="E50" s="41">
        <v>914</v>
      </c>
      <c r="F50" s="41">
        <v>1702</v>
      </c>
      <c r="G50" s="41">
        <v>2402</v>
      </c>
      <c r="H50" s="42">
        <v>2737</v>
      </c>
      <c r="I50" s="43">
        <v>2563</v>
      </c>
      <c r="J50" s="43">
        <v>1655</v>
      </c>
      <c r="K50" s="43">
        <v>1055</v>
      </c>
      <c r="L50" s="43">
        <v>835</v>
      </c>
      <c r="M50" s="43">
        <v>691</v>
      </c>
      <c r="N50" s="43">
        <v>559</v>
      </c>
      <c r="O50" s="43">
        <v>431</v>
      </c>
      <c r="P50" s="44">
        <v>284</v>
      </c>
      <c r="Q50" s="45">
        <v>180</v>
      </c>
      <c r="R50" s="46">
        <v>52</v>
      </c>
      <c r="S50" s="182">
        <v>1039</v>
      </c>
    </row>
    <row r="51" spans="2:19" ht="16.5" customHeight="1" thickBot="1" x14ac:dyDescent="0.3">
      <c r="B51" s="38" t="s">
        <v>86</v>
      </c>
      <c r="C51" s="53">
        <v>1124052.26</v>
      </c>
      <c r="D51" s="47">
        <v>1593</v>
      </c>
      <c r="E51" s="47">
        <v>264</v>
      </c>
      <c r="F51" s="47">
        <v>313</v>
      </c>
      <c r="G51" s="47">
        <v>266</v>
      </c>
      <c r="H51" s="48">
        <v>216</v>
      </c>
      <c r="I51" s="48">
        <v>162</v>
      </c>
      <c r="J51" s="48">
        <v>115</v>
      </c>
      <c r="K51" s="48">
        <v>68</v>
      </c>
      <c r="L51" s="48">
        <v>60</v>
      </c>
      <c r="M51" s="48">
        <v>37</v>
      </c>
      <c r="N51" s="48">
        <v>41</v>
      </c>
      <c r="O51" s="49">
        <v>18</v>
      </c>
      <c r="P51" s="50">
        <v>17</v>
      </c>
      <c r="Q51" s="50">
        <v>16</v>
      </c>
      <c r="R51" s="51" t="s">
        <v>158</v>
      </c>
      <c r="S51" s="183"/>
    </row>
    <row r="52" spans="2:19" ht="16.5" customHeight="1" thickBot="1" x14ac:dyDescent="0.3">
      <c r="B52" s="67" t="s">
        <v>89</v>
      </c>
      <c r="C52" s="39">
        <f>SUM(C50:C51)</f>
        <v>10892973.859999999</v>
      </c>
      <c r="D52" s="40">
        <f>SUM(D50:D51)</f>
        <v>17653</v>
      </c>
      <c r="E52" s="40">
        <f>SUM(E50:E51)</f>
        <v>1178</v>
      </c>
      <c r="F52" s="40">
        <f t="shared" ref="F52:Q52" si="7">SUM(F50:F51)</f>
        <v>2015</v>
      </c>
      <c r="G52" s="40">
        <f t="shared" si="7"/>
        <v>2668</v>
      </c>
      <c r="H52" s="40">
        <f t="shared" si="7"/>
        <v>2953</v>
      </c>
      <c r="I52" s="40">
        <f t="shared" si="7"/>
        <v>2725</v>
      </c>
      <c r="J52" s="40">
        <f t="shared" si="7"/>
        <v>1770</v>
      </c>
      <c r="K52" s="40">
        <f t="shared" si="7"/>
        <v>1123</v>
      </c>
      <c r="L52" s="40">
        <f t="shared" si="7"/>
        <v>895</v>
      </c>
      <c r="M52" s="40">
        <f t="shared" si="7"/>
        <v>728</v>
      </c>
      <c r="N52" s="40">
        <f t="shared" si="7"/>
        <v>600</v>
      </c>
      <c r="O52" s="40">
        <f t="shared" si="7"/>
        <v>449</v>
      </c>
      <c r="P52" s="40">
        <f t="shared" si="7"/>
        <v>301</v>
      </c>
      <c r="Q52" s="40">
        <f t="shared" si="7"/>
        <v>196</v>
      </c>
      <c r="R52" s="40" t="s">
        <v>202</v>
      </c>
      <c r="S52" s="184"/>
    </row>
    <row r="53" spans="2:19" ht="16.5" thickTop="1" thickBot="1" x14ac:dyDescent="0.3"/>
    <row r="54" spans="2:19" ht="80.25" thickTop="1" thickBot="1" x14ac:dyDescent="0.3">
      <c r="B54" s="77" t="s">
        <v>171</v>
      </c>
      <c r="C54" s="78" t="s">
        <v>0</v>
      </c>
      <c r="D54" s="79" t="s">
        <v>164</v>
      </c>
      <c r="E54" s="79" t="s">
        <v>77</v>
      </c>
      <c r="F54" s="78" t="s">
        <v>141</v>
      </c>
      <c r="G54" s="78" t="s">
        <v>142</v>
      </c>
      <c r="H54" s="78" t="s">
        <v>143</v>
      </c>
      <c r="I54" s="78" t="s">
        <v>144</v>
      </c>
      <c r="J54" s="78" t="s">
        <v>145</v>
      </c>
      <c r="K54" s="78" t="s">
        <v>146</v>
      </c>
      <c r="L54" s="78" t="s">
        <v>147</v>
      </c>
      <c r="M54" s="78" t="s">
        <v>148</v>
      </c>
      <c r="N54" s="78" t="s">
        <v>149</v>
      </c>
      <c r="O54" s="78" t="s">
        <v>150</v>
      </c>
      <c r="P54" s="78" t="s">
        <v>151</v>
      </c>
      <c r="Q54" s="78" t="s">
        <v>152</v>
      </c>
      <c r="R54" s="79" t="s">
        <v>165</v>
      </c>
      <c r="S54" s="80" t="s">
        <v>163</v>
      </c>
    </row>
    <row r="55" spans="2:19" ht="16.5" customHeight="1" thickBot="1" x14ac:dyDescent="0.3">
      <c r="B55" s="64" t="s">
        <v>78</v>
      </c>
      <c r="C55" s="65">
        <v>11888486.07</v>
      </c>
      <c r="D55" s="41">
        <v>15713</v>
      </c>
      <c r="E55" s="41">
        <v>923</v>
      </c>
      <c r="F55" s="41">
        <v>1705</v>
      </c>
      <c r="G55" s="41">
        <v>2394</v>
      </c>
      <c r="H55" s="42">
        <v>2694</v>
      </c>
      <c r="I55" s="43">
        <v>2426</v>
      </c>
      <c r="J55" s="43">
        <v>1558</v>
      </c>
      <c r="K55" s="43">
        <v>1003</v>
      </c>
      <c r="L55" s="43">
        <v>838</v>
      </c>
      <c r="M55" s="43">
        <v>654</v>
      </c>
      <c r="N55" s="43">
        <v>567</v>
      </c>
      <c r="O55" s="43">
        <v>427</v>
      </c>
      <c r="P55" s="44">
        <v>286</v>
      </c>
      <c r="Q55" s="45">
        <v>186</v>
      </c>
      <c r="R55" s="46">
        <v>52</v>
      </c>
      <c r="S55" s="182">
        <v>1036</v>
      </c>
    </row>
    <row r="56" spans="2:19" ht="16.5" customHeight="1" thickBot="1" x14ac:dyDescent="0.3">
      <c r="B56" s="38" t="s">
        <v>86</v>
      </c>
      <c r="C56" s="53">
        <v>1337337.96</v>
      </c>
      <c r="D56" s="47">
        <v>1555</v>
      </c>
      <c r="E56" s="47">
        <v>288</v>
      </c>
      <c r="F56" s="47">
        <v>317</v>
      </c>
      <c r="G56" s="47">
        <v>286</v>
      </c>
      <c r="H56" s="48">
        <v>213</v>
      </c>
      <c r="I56" s="48">
        <v>157</v>
      </c>
      <c r="J56" s="48">
        <v>94</v>
      </c>
      <c r="K56" s="48">
        <v>54</v>
      </c>
      <c r="L56" s="48">
        <v>55</v>
      </c>
      <c r="M56" s="48">
        <v>24</v>
      </c>
      <c r="N56" s="48">
        <v>30</v>
      </c>
      <c r="O56" s="49">
        <v>15</v>
      </c>
      <c r="P56" s="50">
        <v>11</v>
      </c>
      <c r="Q56" s="50">
        <v>11</v>
      </c>
      <c r="R56" s="51" t="s">
        <v>158</v>
      </c>
      <c r="S56" s="183"/>
    </row>
    <row r="57" spans="2:19" ht="16.5" customHeight="1" thickBot="1" x14ac:dyDescent="0.3">
      <c r="B57" s="67" t="s">
        <v>89</v>
      </c>
      <c r="C57" s="39">
        <f>SUM(C55:C56)</f>
        <v>13225824.030000001</v>
      </c>
      <c r="D57" s="40">
        <f>SUM(D55:D56)</f>
        <v>17268</v>
      </c>
      <c r="E57" s="40">
        <f>SUM(E55:E56)</f>
        <v>1211</v>
      </c>
      <c r="F57" s="40">
        <f t="shared" ref="F57:Q57" si="8">SUM(F55:F56)</f>
        <v>2022</v>
      </c>
      <c r="G57" s="40">
        <f t="shared" si="8"/>
        <v>2680</v>
      </c>
      <c r="H57" s="40">
        <f t="shared" si="8"/>
        <v>2907</v>
      </c>
      <c r="I57" s="40">
        <f t="shared" si="8"/>
        <v>2583</v>
      </c>
      <c r="J57" s="40">
        <f t="shared" si="8"/>
        <v>1652</v>
      </c>
      <c r="K57" s="40">
        <f t="shared" si="8"/>
        <v>1057</v>
      </c>
      <c r="L57" s="40">
        <f t="shared" si="8"/>
        <v>893</v>
      </c>
      <c r="M57" s="40">
        <f t="shared" si="8"/>
        <v>678</v>
      </c>
      <c r="N57" s="40">
        <f t="shared" si="8"/>
        <v>597</v>
      </c>
      <c r="O57" s="40">
        <f t="shared" si="8"/>
        <v>442</v>
      </c>
      <c r="P57" s="40">
        <f t="shared" si="8"/>
        <v>297</v>
      </c>
      <c r="Q57" s="40">
        <f t="shared" si="8"/>
        <v>197</v>
      </c>
      <c r="R57" s="40" t="s">
        <v>202</v>
      </c>
      <c r="S57" s="184"/>
    </row>
    <row r="58" spans="2:19" ht="15.75" thickTop="1" x14ac:dyDescent="0.25"/>
    <row r="59" spans="2:19" ht="15.75" thickBot="1" x14ac:dyDescent="0.3"/>
    <row r="60" spans="2:19" ht="80.25" thickTop="1" thickBot="1" x14ac:dyDescent="0.3">
      <c r="B60" s="81" t="s">
        <v>172</v>
      </c>
      <c r="C60" s="82" t="s">
        <v>0</v>
      </c>
      <c r="D60" s="83" t="s">
        <v>164</v>
      </c>
      <c r="E60" s="83" t="s">
        <v>77</v>
      </c>
      <c r="F60" s="82" t="s">
        <v>141</v>
      </c>
      <c r="G60" s="82" t="s">
        <v>142</v>
      </c>
      <c r="H60" s="82" t="s">
        <v>143</v>
      </c>
      <c r="I60" s="82" t="s">
        <v>144</v>
      </c>
      <c r="J60" s="82" t="s">
        <v>145</v>
      </c>
      <c r="K60" s="82" t="s">
        <v>146</v>
      </c>
      <c r="L60" s="82" t="s">
        <v>147</v>
      </c>
      <c r="M60" s="82" t="s">
        <v>148</v>
      </c>
      <c r="N60" s="82" t="s">
        <v>149</v>
      </c>
      <c r="O60" s="82" t="s">
        <v>150</v>
      </c>
      <c r="P60" s="82" t="s">
        <v>151</v>
      </c>
      <c r="Q60" s="82" t="s">
        <v>152</v>
      </c>
      <c r="R60" s="83" t="s">
        <v>165</v>
      </c>
      <c r="S60" s="84" t="s">
        <v>163</v>
      </c>
    </row>
    <row r="61" spans="2:19" ht="16.5" customHeight="1" thickBot="1" x14ac:dyDescent="0.3">
      <c r="B61" s="64" t="s">
        <v>78</v>
      </c>
      <c r="C61" s="65">
        <v>9421078.1799999997</v>
      </c>
      <c r="D61" s="41">
        <v>15333</v>
      </c>
      <c r="E61" s="41">
        <v>901</v>
      </c>
      <c r="F61" s="41">
        <v>1680</v>
      </c>
      <c r="G61" s="41">
        <v>2352</v>
      </c>
      <c r="H61" s="42">
        <v>2609</v>
      </c>
      <c r="I61" s="43">
        <v>2313</v>
      </c>
      <c r="J61" s="43">
        <v>1498</v>
      </c>
      <c r="K61" s="43">
        <v>971</v>
      </c>
      <c r="L61" s="43">
        <v>842</v>
      </c>
      <c r="M61" s="43">
        <v>652</v>
      </c>
      <c r="N61" s="43">
        <v>555</v>
      </c>
      <c r="O61" s="43">
        <v>433</v>
      </c>
      <c r="P61" s="44">
        <v>285</v>
      </c>
      <c r="Q61" s="45">
        <v>187</v>
      </c>
      <c r="R61" s="46">
        <v>55</v>
      </c>
      <c r="S61" s="171">
        <v>1028</v>
      </c>
    </row>
    <row r="62" spans="2:19" ht="16.5" customHeight="1" thickBot="1" x14ac:dyDescent="0.3">
      <c r="B62" s="38" t="s">
        <v>86</v>
      </c>
      <c r="C62" s="53">
        <v>1068675.1000000001</v>
      </c>
      <c r="D62" s="47">
        <v>1441</v>
      </c>
      <c r="E62" s="47">
        <v>284</v>
      </c>
      <c r="F62" s="47">
        <v>306</v>
      </c>
      <c r="G62" s="47">
        <v>287</v>
      </c>
      <c r="H62" s="48">
        <v>203</v>
      </c>
      <c r="I62" s="48">
        <v>124</v>
      </c>
      <c r="J62" s="48">
        <v>70</v>
      </c>
      <c r="K62" s="48">
        <v>46</v>
      </c>
      <c r="L62" s="48">
        <v>40</v>
      </c>
      <c r="M62" s="48">
        <v>27</v>
      </c>
      <c r="N62" s="48">
        <v>28</v>
      </c>
      <c r="O62" s="49">
        <v>14</v>
      </c>
      <c r="P62" s="50" t="s">
        <v>158</v>
      </c>
      <c r="Q62" s="50" t="s">
        <v>158</v>
      </c>
      <c r="R62" s="51" t="s">
        <v>158</v>
      </c>
      <c r="S62" s="172"/>
    </row>
    <row r="63" spans="2:19" ht="16.5" customHeight="1" thickBot="1" x14ac:dyDescent="0.3">
      <c r="B63" s="68" t="s">
        <v>89</v>
      </c>
      <c r="C63" s="39">
        <f>SUM(C61:C62)</f>
        <v>10489753.279999999</v>
      </c>
      <c r="D63" s="40">
        <f>SUM(D61:D62)</f>
        <v>16774</v>
      </c>
      <c r="E63" s="40">
        <f>SUM(E61:E62)</f>
        <v>1185</v>
      </c>
      <c r="F63" s="40">
        <f t="shared" ref="F63:O63" si="9">SUM(F61:F62)</f>
        <v>1986</v>
      </c>
      <c r="G63" s="40">
        <f t="shared" si="9"/>
        <v>2639</v>
      </c>
      <c r="H63" s="40">
        <f t="shared" si="9"/>
        <v>2812</v>
      </c>
      <c r="I63" s="40">
        <f t="shared" si="9"/>
        <v>2437</v>
      </c>
      <c r="J63" s="40">
        <f t="shared" si="9"/>
        <v>1568</v>
      </c>
      <c r="K63" s="40">
        <f t="shared" si="9"/>
        <v>1017</v>
      </c>
      <c r="L63" s="40">
        <f t="shared" si="9"/>
        <v>882</v>
      </c>
      <c r="M63" s="40">
        <f t="shared" si="9"/>
        <v>679</v>
      </c>
      <c r="N63" s="40">
        <f t="shared" si="9"/>
        <v>583</v>
      </c>
      <c r="O63" s="40">
        <f t="shared" si="9"/>
        <v>447</v>
      </c>
      <c r="P63" s="40" t="s">
        <v>203</v>
      </c>
      <c r="Q63" s="40" t="s">
        <v>204</v>
      </c>
      <c r="R63" s="40" t="s">
        <v>205</v>
      </c>
      <c r="S63" s="173"/>
    </row>
    <row r="64" spans="2:19" ht="16.5" thickTop="1" thickBot="1" x14ac:dyDescent="0.3"/>
    <row r="65" spans="2:19" ht="80.25" thickTop="1" thickBot="1" x14ac:dyDescent="0.3">
      <c r="B65" s="81" t="s">
        <v>173</v>
      </c>
      <c r="C65" s="82" t="s">
        <v>0</v>
      </c>
      <c r="D65" s="83" t="s">
        <v>164</v>
      </c>
      <c r="E65" s="83" t="s">
        <v>77</v>
      </c>
      <c r="F65" s="82" t="s">
        <v>141</v>
      </c>
      <c r="G65" s="82" t="s">
        <v>142</v>
      </c>
      <c r="H65" s="82" t="s">
        <v>143</v>
      </c>
      <c r="I65" s="82" t="s">
        <v>144</v>
      </c>
      <c r="J65" s="82" t="s">
        <v>145</v>
      </c>
      <c r="K65" s="82" t="s">
        <v>146</v>
      </c>
      <c r="L65" s="82" t="s">
        <v>147</v>
      </c>
      <c r="M65" s="82" t="s">
        <v>148</v>
      </c>
      <c r="N65" s="82" t="s">
        <v>149</v>
      </c>
      <c r="O65" s="82" t="s">
        <v>150</v>
      </c>
      <c r="P65" s="82" t="s">
        <v>151</v>
      </c>
      <c r="Q65" s="82" t="s">
        <v>152</v>
      </c>
      <c r="R65" s="83" t="s">
        <v>165</v>
      </c>
      <c r="S65" s="84" t="s">
        <v>163</v>
      </c>
    </row>
    <row r="66" spans="2:19" ht="16.5" customHeight="1" thickBot="1" x14ac:dyDescent="0.3">
      <c r="B66" s="64" t="s">
        <v>78</v>
      </c>
      <c r="C66" s="65"/>
      <c r="D66" s="41"/>
      <c r="E66" s="41"/>
      <c r="F66" s="41"/>
      <c r="G66" s="41"/>
      <c r="H66" s="42"/>
      <c r="I66" s="43"/>
      <c r="J66" s="43"/>
      <c r="K66" s="43"/>
      <c r="L66" s="43"/>
      <c r="M66" s="43"/>
      <c r="N66" s="43"/>
      <c r="O66" s="43"/>
      <c r="P66" s="44"/>
      <c r="Q66" s="45"/>
      <c r="R66" s="46"/>
      <c r="S66" s="171"/>
    </row>
    <row r="67" spans="2:19" ht="16.5" customHeight="1" thickBot="1" x14ac:dyDescent="0.3">
      <c r="B67" s="38" t="s">
        <v>86</v>
      </c>
      <c r="C67" s="53"/>
      <c r="D67" s="47"/>
      <c r="E67" s="47"/>
      <c r="F67" s="47"/>
      <c r="G67" s="47"/>
      <c r="H67" s="48"/>
      <c r="I67" s="48"/>
      <c r="J67" s="48"/>
      <c r="K67" s="48"/>
      <c r="L67" s="48"/>
      <c r="M67" s="48"/>
      <c r="N67" s="48"/>
      <c r="O67" s="49"/>
      <c r="P67" s="50"/>
      <c r="Q67" s="50"/>
      <c r="R67" s="51"/>
      <c r="S67" s="172"/>
    </row>
    <row r="68" spans="2:19" ht="16.5" customHeight="1" thickBot="1" x14ac:dyDescent="0.3">
      <c r="B68" s="68" t="s">
        <v>89</v>
      </c>
      <c r="C68" s="39">
        <f>SUM(C66:C67)</f>
        <v>0</v>
      </c>
      <c r="D68" s="40">
        <f>SUM(D66:D67)</f>
        <v>0</v>
      </c>
      <c r="E68" s="40">
        <f>SUM(E66:E67)</f>
        <v>0</v>
      </c>
      <c r="F68" s="40">
        <f t="shared" ref="F68:P68" si="10">SUM(F66:F67)</f>
        <v>0</v>
      </c>
      <c r="G68" s="40">
        <f t="shared" si="10"/>
        <v>0</v>
      </c>
      <c r="H68" s="40">
        <f t="shared" si="10"/>
        <v>0</v>
      </c>
      <c r="I68" s="40">
        <f t="shared" si="10"/>
        <v>0</v>
      </c>
      <c r="J68" s="40">
        <f t="shared" si="10"/>
        <v>0</v>
      </c>
      <c r="K68" s="40">
        <f t="shared" si="10"/>
        <v>0</v>
      </c>
      <c r="L68" s="40">
        <f t="shared" si="10"/>
        <v>0</v>
      </c>
      <c r="M68" s="40">
        <f t="shared" si="10"/>
        <v>0</v>
      </c>
      <c r="N68" s="40">
        <f t="shared" si="10"/>
        <v>0</v>
      </c>
      <c r="O68" s="40">
        <f t="shared" si="10"/>
        <v>0</v>
      </c>
      <c r="P68" s="40">
        <f t="shared" si="10"/>
        <v>0</v>
      </c>
      <c r="Q68" s="40"/>
      <c r="R68" s="40"/>
      <c r="S68" s="173"/>
    </row>
    <row r="69" spans="2:19" ht="16.5" thickTop="1" thickBot="1" x14ac:dyDescent="0.3"/>
    <row r="70" spans="2:19" ht="80.25" thickTop="1" thickBot="1" x14ac:dyDescent="0.3">
      <c r="B70" s="81" t="s">
        <v>174</v>
      </c>
      <c r="C70" s="82" t="s">
        <v>0</v>
      </c>
      <c r="D70" s="83" t="s">
        <v>164</v>
      </c>
      <c r="E70" s="83" t="s">
        <v>77</v>
      </c>
      <c r="F70" s="82" t="s">
        <v>141</v>
      </c>
      <c r="G70" s="82" t="s">
        <v>142</v>
      </c>
      <c r="H70" s="82" t="s">
        <v>143</v>
      </c>
      <c r="I70" s="82" t="s">
        <v>144</v>
      </c>
      <c r="J70" s="82" t="s">
        <v>145</v>
      </c>
      <c r="K70" s="82" t="s">
        <v>146</v>
      </c>
      <c r="L70" s="82" t="s">
        <v>147</v>
      </c>
      <c r="M70" s="82" t="s">
        <v>148</v>
      </c>
      <c r="N70" s="82" t="s">
        <v>149</v>
      </c>
      <c r="O70" s="82" t="s">
        <v>150</v>
      </c>
      <c r="P70" s="82" t="s">
        <v>151</v>
      </c>
      <c r="Q70" s="82" t="s">
        <v>152</v>
      </c>
      <c r="R70" s="83" t="s">
        <v>165</v>
      </c>
      <c r="S70" s="84" t="s">
        <v>163</v>
      </c>
    </row>
    <row r="71" spans="2:19" ht="16.5" customHeight="1" thickBot="1" x14ac:dyDescent="0.3">
      <c r="B71" s="64" t="s">
        <v>78</v>
      </c>
      <c r="C71" s="65"/>
      <c r="D71" s="41"/>
      <c r="E71" s="41"/>
      <c r="F71" s="41"/>
      <c r="G71" s="41"/>
      <c r="H71" s="42"/>
      <c r="I71" s="43"/>
      <c r="J71" s="43"/>
      <c r="K71" s="43"/>
      <c r="L71" s="43"/>
      <c r="M71" s="43"/>
      <c r="N71" s="43"/>
      <c r="O71" s="43"/>
      <c r="P71" s="44"/>
      <c r="Q71" s="45"/>
      <c r="R71" s="46"/>
      <c r="S71" s="171"/>
    </row>
    <row r="72" spans="2:19" ht="16.5" customHeight="1" thickBot="1" x14ac:dyDescent="0.3">
      <c r="B72" s="38" t="s">
        <v>86</v>
      </c>
      <c r="C72" s="53"/>
      <c r="D72" s="47"/>
      <c r="E72" s="47"/>
      <c r="F72" s="47"/>
      <c r="G72" s="47"/>
      <c r="H72" s="48"/>
      <c r="I72" s="48"/>
      <c r="J72" s="48"/>
      <c r="K72" s="48"/>
      <c r="L72" s="48"/>
      <c r="M72" s="48"/>
      <c r="N72" s="48"/>
      <c r="O72" s="49"/>
      <c r="P72" s="50"/>
      <c r="Q72" s="50"/>
      <c r="R72" s="51"/>
      <c r="S72" s="172"/>
    </row>
    <row r="73" spans="2:19" ht="16.5" customHeight="1" thickBot="1" x14ac:dyDescent="0.3">
      <c r="B73" s="68" t="s">
        <v>89</v>
      </c>
      <c r="C73" s="39">
        <f>SUM(C71:C72)</f>
        <v>0</v>
      </c>
      <c r="D73" s="40">
        <f>SUM(D71:D72)</f>
        <v>0</v>
      </c>
      <c r="E73" s="40">
        <f>SUM(E71:E72)</f>
        <v>0</v>
      </c>
      <c r="F73" s="40">
        <f t="shared" ref="F73:P73" si="11">SUM(F71:F72)</f>
        <v>0</v>
      </c>
      <c r="G73" s="40">
        <f t="shared" si="11"/>
        <v>0</v>
      </c>
      <c r="H73" s="40">
        <f t="shared" si="11"/>
        <v>0</v>
      </c>
      <c r="I73" s="40">
        <f t="shared" si="11"/>
        <v>0</v>
      </c>
      <c r="J73" s="40">
        <f t="shared" si="11"/>
        <v>0</v>
      </c>
      <c r="K73" s="40">
        <f t="shared" si="11"/>
        <v>0</v>
      </c>
      <c r="L73" s="40">
        <f t="shared" si="11"/>
        <v>0</v>
      </c>
      <c r="M73" s="40">
        <f t="shared" si="11"/>
        <v>0</v>
      </c>
      <c r="N73" s="40">
        <f t="shared" si="11"/>
        <v>0</v>
      </c>
      <c r="O73" s="40">
        <f t="shared" si="11"/>
        <v>0</v>
      </c>
      <c r="P73" s="40">
        <f t="shared" si="11"/>
        <v>0</v>
      </c>
      <c r="Q73" s="40"/>
      <c r="R73" s="40"/>
      <c r="S73" s="173"/>
    </row>
    <row r="74" spans="2:19" ht="15.75" thickTop="1" x14ac:dyDescent="0.25"/>
  </sheetData>
  <sheetProtection algorithmName="SHA-512" hashValue="VPbNl88JSYEcfExnh1JgkM9ps8xXsqt1EJzDM7kWl+3emRmep3l6N+p+ultkoM7QnbaAxiJohLnRJfcfFxr4VQ==" saltValue="e44w/n3noBtIY+B9uzrrrA==" spinCount="100000" sheet="1" objects="1" scenarios="1" selectLockedCells="1" selectUnlockedCells="1"/>
  <mergeCells count="19">
    <mergeCell ref="S66:S68"/>
    <mergeCell ref="S71:S73"/>
    <mergeCell ref="S39:S41"/>
    <mergeCell ref="S45:S47"/>
    <mergeCell ref="S50:S52"/>
    <mergeCell ref="S55:S57"/>
    <mergeCell ref="S17:S19"/>
    <mergeCell ref="S22:S24"/>
    <mergeCell ref="S28:S30"/>
    <mergeCell ref="S61:S63"/>
    <mergeCell ref="C1:T1"/>
    <mergeCell ref="C2:S2"/>
    <mergeCell ref="C3:S3"/>
    <mergeCell ref="C4:S4"/>
    <mergeCell ref="C5:R5"/>
    <mergeCell ref="C6:R6"/>
    <mergeCell ref="S12:S14"/>
    <mergeCell ref="B8:S9"/>
    <mergeCell ref="S34:S36"/>
  </mergeCells>
  <pageMargins left="0.25" right="0.25" top="0.75" bottom="0.8" header="0.3" footer="0.3"/>
  <pageSetup scale="75" fitToWidth="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Q80"/>
  <sheetViews>
    <sheetView zoomScale="90" zoomScaleNormal="90" workbookViewId="0">
      <pane ySplit="8" topLeftCell="A58" activePane="bottomLeft" state="frozen"/>
      <selection pane="bottomLeft" activeCell="L73" sqref="L73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6" t="s">
        <v>185</v>
      </c>
      <c r="E2" s="207"/>
      <c r="F2" s="207"/>
      <c r="G2" s="207"/>
      <c r="H2" s="208"/>
    </row>
    <row r="3" spans="2:9" ht="15" customHeight="1" x14ac:dyDescent="0.25">
      <c r="D3" s="209"/>
      <c r="E3" s="210"/>
      <c r="F3" s="210"/>
      <c r="G3" s="210"/>
      <c r="H3" s="211"/>
    </row>
    <row r="4" spans="2:9" ht="15.75" customHeight="1" x14ac:dyDescent="0.25">
      <c r="D4" s="209"/>
      <c r="E4" s="210"/>
      <c r="F4" s="210"/>
      <c r="G4" s="210"/>
      <c r="H4" s="211"/>
    </row>
    <row r="5" spans="2:9" ht="15.75" customHeight="1" thickBot="1" x14ac:dyDescent="0.3">
      <c r="D5" s="212"/>
      <c r="E5" s="213"/>
      <c r="F5" s="213"/>
      <c r="G5" s="213"/>
      <c r="H5" s="214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13" t="s">
        <v>153</v>
      </c>
      <c r="C8" s="113" t="s">
        <v>154</v>
      </c>
      <c r="D8" s="113" t="s">
        <v>155</v>
      </c>
      <c r="E8" s="113" t="s">
        <v>156</v>
      </c>
      <c r="F8" s="113" t="s">
        <v>90</v>
      </c>
      <c r="G8" s="114" t="s">
        <v>176</v>
      </c>
      <c r="H8" s="114" t="s">
        <v>177</v>
      </c>
      <c r="I8" s="153" t="s">
        <v>175</v>
      </c>
    </row>
    <row r="9" spans="2:9" ht="16.5" thickBot="1" x14ac:dyDescent="0.3">
      <c r="B9" s="101" t="s">
        <v>104</v>
      </c>
      <c r="C9" s="54">
        <v>18</v>
      </c>
      <c r="D9" s="117">
        <v>19</v>
      </c>
      <c r="E9" s="117">
        <v>7</v>
      </c>
      <c r="F9" s="117">
        <v>12</v>
      </c>
      <c r="G9" s="55">
        <f>E9/D9</f>
        <v>0.36842105263157893</v>
      </c>
      <c r="H9" s="56">
        <f t="shared" ref="H9:H72" si="0">F9/D9</f>
        <v>0.63157894736842102</v>
      </c>
      <c r="I9" s="102">
        <v>275</v>
      </c>
    </row>
    <row r="10" spans="2:9" ht="16.5" thickBot="1" x14ac:dyDescent="0.3">
      <c r="B10" s="103" t="s">
        <v>105</v>
      </c>
      <c r="C10" s="57">
        <v>4</v>
      </c>
      <c r="D10" s="118">
        <v>2</v>
      </c>
      <c r="E10" s="118">
        <v>0</v>
      </c>
      <c r="F10" s="118">
        <v>2</v>
      </c>
      <c r="G10" s="58">
        <f>E10/D10</f>
        <v>0</v>
      </c>
      <c r="H10" s="56">
        <f t="shared" si="0"/>
        <v>1</v>
      </c>
      <c r="I10" s="104">
        <v>25</v>
      </c>
    </row>
    <row r="11" spans="2:9" ht="16.5" thickBot="1" x14ac:dyDescent="0.3">
      <c r="B11" s="103" t="s">
        <v>106</v>
      </c>
      <c r="C11" s="57">
        <v>55</v>
      </c>
      <c r="D11" s="118">
        <v>40</v>
      </c>
      <c r="E11" s="118">
        <v>8</v>
      </c>
      <c r="F11" s="118">
        <v>32</v>
      </c>
      <c r="G11" s="58">
        <f>E11/D11</f>
        <v>0.2</v>
      </c>
      <c r="H11" s="56">
        <f t="shared" si="0"/>
        <v>0.8</v>
      </c>
      <c r="I11" s="104">
        <v>349</v>
      </c>
    </row>
    <row r="12" spans="2:9" ht="16.5" thickBot="1" x14ac:dyDescent="0.3">
      <c r="B12" s="103" t="s">
        <v>107</v>
      </c>
      <c r="C12" s="57">
        <v>4</v>
      </c>
      <c r="D12" s="118">
        <v>4</v>
      </c>
      <c r="E12" s="118">
        <v>0</v>
      </c>
      <c r="F12" s="118">
        <v>4</v>
      </c>
      <c r="G12" s="58">
        <f t="shared" ref="G12:G17" si="1">E12/D12</f>
        <v>0</v>
      </c>
      <c r="H12" s="56">
        <f t="shared" si="0"/>
        <v>1</v>
      </c>
      <c r="I12" s="104">
        <v>5</v>
      </c>
    </row>
    <row r="13" spans="2:9" ht="16.5" thickBot="1" x14ac:dyDescent="0.3">
      <c r="B13" s="103" t="s">
        <v>108</v>
      </c>
      <c r="C13" s="57">
        <v>4</v>
      </c>
      <c r="D13" s="118">
        <v>5</v>
      </c>
      <c r="E13" s="118">
        <v>1</v>
      </c>
      <c r="F13" s="118">
        <v>4</v>
      </c>
      <c r="G13" s="58">
        <f t="shared" si="1"/>
        <v>0.2</v>
      </c>
      <c r="H13" s="56">
        <f t="shared" si="0"/>
        <v>0.8</v>
      </c>
      <c r="I13" s="104">
        <v>293</v>
      </c>
    </row>
    <row r="14" spans="2:9" ht="16.5" thickBot="1" x14ac:dyDescent="0.3">
      <c r="B14" s="103" t="s">
        <v>109</v>
      </c>
      <c r="C14" s="59">
        <v>9</v>
      </c>
      <c r="D14" s="118">
        <v>8</v>
      </c>
      <c r="E14" s="118">
        <v>0</v>
      </c>
      <c r="F14" s="118">
        <v>8</v>
      </c>
      <c r="G14" s="58">
        <f t="shared" si="1"/>
        <v>0</v>
      </c>
      <c r="H14" s="56">
        <f t="shared" si="0"/>
        <v>1</v>
      </c>
      <c r="I14" s="104">
        <v>54</v>
      </c>
    </row>
    <row r="15" spans="2:9" ht="16.5" thickBot="1" x14ac:dyDescent="0.3">
      <c r="B15" s="103" t="s">
        <v>110</v>
      </c>
      <c r="C15" s="59">
        <v>1</v>
      </c>
      <c r="D15" s="118">
        <v>2</v>
      </c>
      <c r="E15" s="118">
        <v>0</v>
      </c>
      <c r="F15" s="118">
        <v>2</v>
      </c>
      <c r="G15" s="58">
        <f t="shared" si="1"/>
        <v>0</v>
      </c>
      <c r="H15" s="56">
        <f t="shared" si="0"/>
        <v>1</v>
      </c>
      <c r="I15" s="104">
        <v>27</v>
      </c>
    </row>
    <row r="16" spans="2:9" ht="16.5" thickBot="1" x14ac:dyDescent="0.3">
      <c r="B16" s="103" t="s">
        <v>111</v>
      </c>
      <c r="C16" s="59">
        <v>26</v>
      </c>
      <c r="D16" s="118">
        <v>22</v>
      </c>
      <c r="E16" s="118">
        <v>4</v>
      </c>
      <c r="F16" s="118">
        <v>18</v>
      </c>
      <c r="G16" s="58">
        <f>E16/D16</f>
        <v>0.18181818181818182</v>
      </c>
      <c r="H16" s="56">
        <f t="shared" si="0"/>
        <v>0.81818181818181823</v>
      </c>
      <c r="I16" s="104">
        <v>348</v>
      </c>
    </row>
    <row r="17" spans="2:11" ht="16.5" thickBot="1" x14ac:dyDescent="0.3">
      <c r="B17" s="103" t="s">
        <v>112</v>
      </c>
      <c r="C17" s="59">
        <v>109</v>
      </c>
      <c r="D17" s="119">
        <v>99</v>
      </c>
      <c r="E17" s="118">
        <v>19</v>
      </c>
      <c r="F17" s="118">
        <v>80</v>
      </c>
      <c r="G17" s="58">
        <f t="shared" si="1"/>
        <v>0.19191919191919191</v>
      </c>
      <c r="H17" s="56">
        <f t="shared" si="0"/>
        <v>0.80808080808080807</v>
      </c>
      <c r="I17" s="104">
        <v>1284</v>
      </c>
    </row>
    <row r="18" spans="2:11" ht="16.5" thickBot="1" x14ac:dyDescent="0.3">
      <c r="B18" s="103" t="s">
        <v>25</v>
      </c>
      <c r="C18" s="59">
        <v>57</v>
      </c>
      <c r="D18" s="119">
        <v>48</v>
      </c>
      <c r="E18" s="118">
        <v>16</v>
      </c>
      <c r="F18" s="118">
        <v>32</v>
      </c>
      <c r="G18" s="58">
        <f>E18/D18</f>
        <v>0.33333333333333331</v>
      </c>
      <c r="H18" s="56">
        <f t="shared" si="0"/>
        <v>0.66666666666666663</v>
      </c>
      <c r="I18" s="104">
        <v>599</v>
      </c>
      <c r="K18" s="36"/>
    </row>
    <row r="19" spans="2:11" ht="16.5" thickBot="1" x14ac:dyDescent="0.3">
      <c r="B19" s="103" t="s">
        <v>11</v>
      </c>
      <c r="C19" s="59">
        <v>1</v>
      </c>
      <c r="D19" s="119">
        <v>0</v>
      </c>
      <c r="E19" s="118">
        <v>0</v>
      </c>
      <c r="F19" s="118">
        <v>0</v>
      </c>
      <c r="G19" s="58">
        <v>0</v>
      </c>
      <c r="H19" s="56">
        <v>0</v>
      </c>
      <c r="I19" s="104">
        <v>23</v>
      </c>
      <c r="K19" s="36"/>
    </row>
    <row r="20" spans="2:11" ht="16.5" thickBot="1" x14ac:dyDescent="0.3">
      <c r="B20" s="103" t="s">
        <v>113</v>
      </c>
      <c r="C20" s="59">
        <v>0</v>
      </c>
      <c r="D20" s="119">
        <v>0</v>
      </c>
      <c r="E20" s="118">
        <v>0</v>
      </c>
      <c r="F20" s="118">
        <v>0</v>
      </c>
      <c r="G20" s="58">
        <v>0</v>
      </c>
      <c r="H20" s="56">
        <v>0</v>
      </c>
      <c r="I20" s="104">
        <v>4</v>
      </c>
      <c r="K20" s="36"/>
    </row>
    <row r="21" spans="2:11" ht="16.5" thickBot="1" x14ac:dyDescent="0.3">
      <c r="B21" s="103" t="s">
        <v>114</v>
      </c>
      <c r="C21" s="59">
        <v>1</v>
      </c>
      <c r="D21" s="119">
        <v>1</v>
      </c>
      <c r="E21" s="118">
        <v>0</v>
      </c>
      <c r="F21" s="118">
        <v>1</v>
      </c>
      <c r="G21" s="58">
        <f t="shared" ref="G21:G71" si="2">E21/D21</f>
        <v>0</v>
      </c>
      <c r="H21" s="56">
        <f t="shared" ref="H21:H71" si="3">F21/D21</f>
        <v>1</v>
      </c>
      <c r="I21" s="104">
        <v>4</v>
      </c>
      <c r="K21" s="36"/>
    </row>
    <row r="22" spans="2:11" ht="16.5" thickBot="1" x14ac:dyDescent="0.3">
      <c r="B22" s="103" t="s">
        <v>115</v>
      </c>
      <c r="C22" s="59">
        <v>2</v>
      </c>
      <c r="D22" s="119">
        <v>2</v>
      </c>
      <c r="E22" s="118">
        <v>1</v>
      </c>
      <c r="F22" s="118">
        <v>1</v>
      </c>
      <c r="G22" s="58">
        <f t="shared" si="2"/>
        <v>0.5</v>
      </c>
      <c r="H22" s="56">
        <f t="shared" si="3"/>
        <v>0.5</v>
      </c>
      <c r="I22" s="104">
        <v>4</v>
      </c>
      <c r="K22" s="36"/>
    </row>
    <row r="23" spans="2:11" ht="16.5" thickBot="1" x14ac:dyDescent="0.3">
      <c r="B23" s="103" t="s">
        <v>116</v>
      </c>
      <c r="C23" s="59">
        <v>5</v>
      </c>
      <c r="D23" s="119">
        <v>1</v>
      </c>
      <c r="E23" s="118">
        <v>0</v>
      </c>
      <c r="F23" s="118">
        <v>1</v>
      </c>
      <c r="G23" s="58">
        <f t="shared" si="2"/>
        <v>0</v>
      </c>
      <c r="H23" s="56">
        <f t="shared" si="3"/>
        <v>1</v>
      </c>
      <c r="I23" s="104">
        <v>16</v>
      </c>
      <c r="K23" s="36"/>
    </row>
    <row r="24" spans="2:11" ht="16.5" thickBot="1" x14ac:dyDescent="0.3">
      <c r="B24" s="103" t="s">
        <v>117</v>
      </c>
      <c r="C24" s="57">
        <v>4</v>
      </c>
      <c r="D24" s="119">
        <v>2</v>
      </c>
      <c r="E24" s="118">
        <v>0</v>
      </c>
      <c r="F24" s="118">
        <v>2</v>
      </c>
      <c r="G24" s="58">
        <f t="shared" si="2"/>
        <v>0</v>
      </c>
      <c r="H24" s="56">
        <f t="shared" si="3"/>
        <v>1</v>
      </c>
      <c r="I24" s="104">
        <v>97</v>
      </c>
    </row>
    <row r="25" spans="2:11" ht="16.5" thickBot="1" x14ac:dyDescent="0.3">
      <c r="B25" s="103" t="s">
        <v>118</v>
      </c>
      <c r="C25" s="59">
        <v>251</v>
      </c>
      <c r="D25" s="119">
        <v>209</v>
      </c>
      <c r="E25" s="118">
        <v>48</v>
      </c>
      <c r="F25" s="118">
        <v>161</v>
      </c>
      <c r="G25" s="58">
        <f t="shared" si="2"/>
        <v>0.22966507177033493</v>
      </c>
      <c r="H25" s="56">
        <f t="shared" si="3"/>
        <v>0.77033492822966509</v>
      </c>
      <c r="I25" s="104">
        <v>2433</v>
      </c>
    </row>
    <row r="26" spans="2:11" ht="16.5" thickBot="1" x14ac:dyDescent="0.3">
      <c r="B26" s="103" t="s">
        <v>119</v>
      </c>
      <c r="C26" s="59">
        <v>1</v>
      </c>
      <c r="D26" s="119">
        <v>0</v>
      </c>
      <c r="E26" s="118">
        <v>0</v>
      </c>
      <c r="F26" s="118">
        <v>0</v>
      </c>
      <c r="G26" s="58">
        <v>0</v>
      </c>
      <c r="H26" s="56">
        <v>0</v>
      </c>
      <c r="I26" s="104">
        <v>14</v>
      </c>
    </row>
    <row r="27" spans="2:11" ht="16.5" thickBot="1" x14ac:dyDescent="0.3">
      <c r="B27" s="103" t="s">
        <v>24</v>
      </c>
      <c r="C27" s="59">
        <v>9</v>
      </c>
      <c r="D27" s="119">
        <v>6</v>
      </c>
      <c r="E27" s="118">
        <v>0</v>
      </c>
      <c r="F27" s="118">
        <v>6</v>
      </c>
      <c r="G27" s="58">
        <f t="shared" si="2"/>
        <v>0</v>
      </c>
      <c r="H27" s="56">
        <f t="shared" si="3"/>
        <v>1</v>
      </c>
      <c r="I27" s="104">
        <v>12</v>
      </c>
    </row>
    <row r="28" spans="2:11" ht="16.5" thickBot="1" x14ac:dyDescent="0.3">
      <c r="B28" s="103" t="s">
        <v>23</v>
      </c>
      <c r="C28" s="59">
        <v>15</v>
      </c>
      <c r="D28" s="119">
        <v>10</v>
      </c>
      <c r="E28" s="118">
        <v>1</v>
      </c>
      <c r="F28" s="118">
        <v>9</v>
      </c>
      <c r="G28" s="58">
        <f t="shared" si="2"/>
        <v>0.1</v>
      </c>
      <c r="H28" s="56">
        <f t="shared" si="3"/>
        <v>0.9</v>
      </c>
      <c r="I28" s="104">
        <v>88</v>
      </c>
    </row>
    <row r="29" spans="2:11" ht="16.5" thickBot="1" x14ac:dyDescent="0.3">
      <c r="B29" s="103" t="s">
        <v>13</v>
      </c>
      <c r="C29" s="59">
        <v>8</v>
      </c>
      <c r="D29" s="118">
        <v>10</v>
      </c>
      <c r="E29" s="118">
        <v>3</v>
      </c>
      <c r="F29" s="118">
        <v>7</v>
      </c>
      <c r="G29" s="58">
        <f t="shared" si="2"/>
        <v>0.3</v>
      </c>
      <c r="H29" s="56">
        <f t="shared" si="3"/>
        <v>0.7</v>
      </c>
      <c r="I29" s="104">
        <v>208</v>
      </c>
    </row>
    <row r="30" spans="2:11" ht="16.5" thickBot="1" x14ac:dyDescent="0.3">
      <c r="B30" s="103" t="s">
        <v>48</v>
      </c>
      <c r="C30" s="59">
        <v>5</v>
      </c>
      <c r="D30" s="118">
        <v>7</v>
      </c>
      <c r="E30" s="118">
        <v>0</v>
      </c>
      <c r="F30" s="118">
        <v>7</v>
      </c>
      <c r="G30" s="58">
        <f t="shared" si="2"/>
        <v>0</v>
      </c>
      <c r="H30" s="56">
        <f t="shared" si="3"/>
        <v>1</v>
      </c>
      <c r="I30" s="104">
        <v>2</v>
      </c>
    </row>
    <row r="31" spans="2:11" ht="16.5" thickBot="1" x14ac:dyDescent="0.3">
      <c r="B31" s="103" t="s">
        <v>120</v>
      </c>
      <c r="C31" s="59">
        <v>34</v>
      </c>
      <c r="D31" s="118">
        <v>28</v>
      </c>
      <c r="E31" s="118">
        <v>10</v>
      </c>
      <c r="F31" s="118">
        <v>18</v>
      </c>
      <c r="G31" s="58">
        <f t="shared" si="2"/>
        <v>0.35714285714285715</v>
      </c>
      <c r="H31" s="56">
        <f t="shared" si="3"/>
        <v>0.6428571428571429</v>
      </c>
      <c r="I31" s="104">
        <v>318</v>
      </c>
    </row>
    <row r="32" spans="2:11" ht="16.5" thickBot="1" x14ac:dyDescent="0.3">
      <c r="B32" s="103" t="s">
        <v>3</v>
      </c>
      <c r="C32" s="59">
        <v>20</v>
      </c>
      <c r="D32" s="118">
        <v>17</v>
      </c>
      <c r="E32" s="118">
        <v>6</v>
      </c>
      <c r="F32" s="118">
        <v>11</v>
      </c>
      <c r="G32" s="58">
        <f t="shared" si="2"/>
        <v>0.35294117647058826</v>
      </c>
      <c r="H32" s="56">
        <f t="shared" si="3"/>
        <v>0.6470588235294118</v>
      </c>
      <c r="I32" s="104">
        <v>136</v>
      </c>
    </row>
    <row r="33" spans="2:9" ht="16.5" thickBot="1" x14ac:dyDescent="0.3">
      <c r="B33" s="103" t="s">
        <v>121</v>
      </c>
      <c r="C33" s="59">
        <v>3</v>
      </c>
      <c r="D33" s="118">
        <v>3</v>
      </c>
      <c r="E33" s="118">
        <v>1</v>
      </c>
      <c r="F33" s="118">
        <v>2</v>
      </c>
      <c r="G33" s="58">
        <f t="shared" si="2"/>
        <v>0.33333333333333331</v>
      </c>
      <c r="H33" s="56">
        <f t="shared" si="3"/>
        <v>0.66666666666666663</v>
      </c>
      <c r="I33" s="104">
        <v>8</v>
      </c>
    </row>
    <row r="34" spans="2:9" ht="16.5" thickBot="1" x14ac:dyDescent="0.3">
      <c r="B34" s="103" t="s">
        <v>122</v>
      </c>
      <c r="C34" s="59">
        <v>173</v>
      </c>
      <c r="D34" s="118">
        <v>144</v>
      </c>
      <c r="E34" s="118">
        <v>52</v>
      </c>
      <c r="F34" s="118">
        <v>92</v>
      </c>
      <c r="G34" s="58">
        <f t="shared" si="2"/>
        <v>0.3611111111111111</v>
      </c>
      <c r="H34" s="56">
        <f t="shared" si="3"/>
        <v>0.63888888888888884</v>
      </c>
      <c r="I34" s="104">
        <v>1307</v>
      </c>
    </row>
    <row r="35" spans="2:9" ht="16.5" thickBot="1" x14ac:dyDescent="0.3">
      <c r="B35" s="103" t="s">
        <v>123</v>
      </c>
      <c r="C35" s="59">
        <v>12</v>
      </c>
      <c r="D35" s="118">
        <v>14</v>
      </c>
      <c r="E35" s="118">
        <v>3</v>
      </c>
      <c r="F35" s="118">
        <v>11</v>
      </c>
      <c r="G35" s="58">
        <f t="shared" si="2"/>
        <v>0.21428571428571427</v>
      </c>
      <c r="H35" s="56">
        <f t="shared" si="3"/>
        <v>0.7857142857142857</v>
      </c>
      <c r="I35" s="104">
        <v>53</v>
      </c>
    </row>
    <row r="36" spans="2:9" ht="16.5" thickBot="1" x14ac:dyDescent="0.3">
      <c r="B36" s="103" t="s">
        <v>124</v>
      </c>
      <c r="C36" s="59">
        <v>129</v>
      </c>
      <c r="D36" s="118">
        <v>100</v>
      </c>
      <c r="E36" s="118">
        <v>31</v>
      </c>
      <c r="F36" s="118">
        <v>69</v>
      </c>
      <c r="G36" s="58">
        <f t="shared" si="2"/>
        <v>0.31</v>
      </c>
      <c r="H36" s="56">
        <f t="shared" si="3"/>
        <v>0.69</v>
      </c>
      <c r="I36" s="104">
        <v>1394</v>
      </c>
    </row>
    <row r="37" spans="2:9" ht="16.5" thickBot="1" x14ac:dyDescent="0.3">
      <c r="B37" s="103" t="s">
        <v>125</v>
      </c>
      <c r="C37" s="59">
        <v>23</v>
      </c>
      <c r="D37" s="118">
        <v>15</v>
      </c>
      <c r="E37" s="118">
        <v>1</v>
      </c>
      <c r="F37" s="118">
        <v>14</v>
      </c>
      <c r="G37" s="58">
        <f t="shared" si="2"/>
        <v>6.6666666666666666E-2</v>
      </c>
      <c r="H37" s="56">
        <f t="shared" si="3"/>
        <v>0.93333333333333335</v>
      </c>
      <c r="I37" s="104">
        <v>106</v>
      </c>
    </row>
    <row r="38" spans="2:9" ht="16.5" thickBot="1" x14ac:dyDescent="0.3">
      <c r="B38" s="103" t="s">
        <v>126</v>
      </c>
      <c r="C38" s="59">
        <v>0</v>
      </c>
      <c r="D38" s="118">
        <v>0</v>
      </c>
      <c r="E38" s="118">
        <v>0</v>
      </c>
      <c r="F38" s="118">
        <v>0</v>
      </c>
      <c r="G38" s="58">
        <v>0</v>
      </c>
      <c r="H38" s="56">
        <v>0</v>
      </c>
      <c r="I38" s="104">
        <v>0</v>
      </c>
    </row>
    <row r="39" spans="2:9" ht="16.5" thickBot="1" x14ac:dyDescent="0.3">
      <c r="B39" s="103" t="s">
        <v>127</v>
      </c>
      <c r="C39" s="59">
        <v>15</v>
      </c>
      <c r="D39" s="118">
        <v>10</v>
      </c>
      <c r="E39" s="118">
        <v>4</v>
      </c>
      <c r="F39" s="118">
        <v>6</v>
      </c>
      <c r="G39" s="58">
        <f t="shared" si="2"/>
        <v>0.4</v>
      </c>
      <c r="H39" s="56">
        <f t="shared" si="3"/>
        <v>0.6</v>
      </c>
      <c r="I39" s="104">
        <v>249</v>
      </c>
    </row>
    <row r="40" spans="2:9" ht="16.5" thickBot="1" x14ac:dyDescent="0.3">
      <c r="B40" s="103" t="s">
        <v>128</v>
      </c>
      <c r="C40" s="59">
        <v>34</v>
      </c>
      <c r="D40" s="118">
        <v>30</v>
      </c>
      <c r="E40" s="118">
        <v>4</v>
      </c>
      <c r="F40" s="118">
        <v>26</v>
      </c>
      <c r="G40" s="58">
        <f t="shared" si="2"/>
        <v>0.13333333333333333</v>
      </c>
      <c r="H40" s="56">
        <f t="shared" si="3"/>
        <v>0.8666666666666667</v>
      </c>
      <c r="I40" s="104">
        <v>172</v>
      </c>
    </row>
    <row r="41" spans="2:9" ht="16.5" thickBot="1" x14ac:dyDescent="0.3">
      <c r="B41" s="103" t="s">
        <v>129</v>
      </c>
      <c r="C41" s="59">
        <v>4</v>
      </c>
      <c r="D41" s="118">
        <v>4</v>
      </c>
      <c r="E41" s="118">
        <v>1</v>
      </c>
      <c r="F41" s="118">
        <v>3</v>
      </c>
      <c r="G41" s="58">
        <f t="shared" si="2"/>
        <v>0.25</v>
      </c>
      <c r="H41" s="56">
        <f t="shared" si="3"/>
        <v>0.75</v>
      </c>
      <c r="I41" s="104">
        <v>43</v>
      </c>
    </row>
    <row r="42" spans="2:9" ht="16.5" thickBot="1" x14ac:dyDescent="0.3">
      <c r="B42" s="103" t="s">
        <v>130</v>
      </c>
      <c r="C42" s="59">
        <v>10</v>
      </c>
      <c r="D42" s="118">
        <v>8</v>
      </c>
      <c r="E42" s="118">
        <v>1</v>
      </c>
      <c r="F42" s="118">
        <v>7</v>
      </c>
      <c r="G42" s="58">
        <f t="shared" si="2"/>
        <v>0.125</v>
      </c>
      <c r="H42" s="56">
        <f t="shared" si="3"/>
        <v>0.875</v>
      </c>
      <c r="I42" s="104">
        <v>104</v>
      </c>
    </row>
    <row r="43" spans="2:9" ht="16.5" thickBot="1" x14ac:dyDescent="0.3">
      <c r="B43" s="103" t="s">
        <v>131</v>
      </c>
      <c r="C43" s="59">
        <v>9</v>
      </c>
      <c r="D43" s="118">
        <v>10</v>
      </c>
      <c r="E43" s="118">
        <v>3</v>
      </c>
      <c r="F43" s="118">
        <v>7</v>
      </c>
      <c r="G43" s="58">
        <f t="shared" si="2"/>
        <v>0.3</v>
      </c>
      <c r="H43" s="56">
        <f t="shared" si="3"/>
        <v>0.7</v>
      </c>
      <c r="I43" s="104">
        <v>216</v>
      </c>
    </row>
    <row r="44" spans="2:9" ht="16.5" thickBot="1" x14ac:dyDescent="0.3">
      <c r="B44" s="103" t="s">
        <v>132</v>
      </c>
      <c r="C44" s="59">
        <v>140</v>
      </c>
      <c r="D44" s="118">
        <v>113</v>
      </c>
      <c r="E44" s="118">
        <v>42</v>
      </c>
      <c r="F44" s="118">
        <v>71</v>
      </c>
      <c r="G44" s="58">
        <f t="shared" si="2"/>
        <v>0.37168141592920356</v>
      </c>
      <c r="H44" s="56">
        <f t="shared" si="3"/>
        <v>0.62831858407079644</v>
      </c>
      <c r="I44" s="104">
        <v>1020</v>
      </c>
    </row>
    <row r="45" spans="2:9" ht="16.5" thickBot="1" x14ac:dyDescent="0.3">
      <c r="B45" s="103" t="s">
        <v>22</v>
      </c>
      <c r="C45" s="59">
        <v>54</v>
      </c>
      <c r="D45" s="118">
        <v>56</v>
      </c>
      <c r="E45" s="118">
        <v>13</v>
      </c>
      <c r="F45" s="118">
        <v>43</v>
      </c>
      <c r="G45" s="58">
        <f t="shared" si="2"/>
        <v>0.23214285714285715</v>
      </c>
      <c r="H45" s="56">
        <f t="shared" si="3"/>
        <v>0.7678571428571429</v>
      </c>
      <c r="I45" s="104">
        <v>939</v>
      </c>
    </row>
    <row r="46" spans="2:9" ht="16.5" thickBot="1" x14ac:dyDescent="0.3">
      <c r="B46" s="103" t="s">
        <v>1</v>
      </c>
      <c r="C46" s="59">
        <v>2</v>
      </c>
      <c r="D46" s="118">
        <v>1</v>
      </c>
      <c r="E46" s="118">
        <v>0</v>
      </c>
      <c r="F46" s="118">
        <v>1</v>
      </c>
      <c r="G46" s="58">
        <f t="shared" si="2"/>
        <v>0</v>
      </c>
      <c r="H46" s="56">
        <f t="shared" si="3"/>
        <v>1</v>
      </c>
      <c r="I46" s="104">
        <v>35</v>
      </c>
    </row>
    <row r="47" spans="2:9" ht="16.5" thickBot="1" x14ac:dyDescent="0.3">
      <c r="B47" s="103" t="s">
        <v>4</v>
      </c>
      <c r="C47" s="59">
        <v>5</v>
      </c>
      <c r="D47" s="118">
        <v>3</v>
      </c>
      <c r="E47" s="118">
        <v>1</v>
      </c>
      <c r="F47" s="118">
        <v>2</v>
      </c>
      <c r="G47" s="58">
        <f t="shared" si="2"/>
        <v>0.33333333333333331</v>
      </c>
      <c r="H47" s="56">
        <f t="shared" si="3"/>
        <v>0.66666666666666663</v>
      </c>
      <c r="I47" s="104">
        <v>247</v>
      </c>
    </row>
    <row r="48" spans="2:9" ht="16.5" thickBot="1" x14ac:dyDescent="0.3">
      <c r="B48" s="103" t="s">
        <v>21</v>
      </c>
      <c r="C48" s="59">
        <v>31</v>
      </c>
      <c r="D48" s="118">
        <v>33</v>
      </c>
      <c r="E48" s="118">
        <v>7</v>
      </c>
      <c r="F48" s="118">
        <v>26</v>
      </c>
      <c r="G48" s="58">
        <f t="shared" si="2"/>
        <v>0.21212121212121213</v>
      </c>
      <c r="H48" s="56">
        <f t="shared" si="3"/>
        <v>0.78787878787878785</v>
      </c>
      <c r="I48" s="104">
        <v>833</v>
      </c>
    </row>
    <row r="49" spans="2:9" ht="16.5" thickBot="1" x14ac:dyDescent="0.3">
      <c r="B49" s="103" t="s">
        <v>10</v>
      </c>
      <c r="C49" s="59">
        <v>2</v>
      </c>
      <c r="D49" s="118">
        <v>3</v>
      </c>
      <c r="E49" s="118">
        <v>2</v>
      </c>
      <c r="F49" s="118">
        <v>1</v>
      </c>
      <c r="G49" s="58">
        <f t="shared" si="2"/>
        <v>0.66666666666666663</v>
      </c>
      <c r="H49" s="56">
        <f t="shared" si="3"/>
        <v>0.33333333333333331</v>
      </c>
      <c r="I49" s="104">
        <v>12</v>
      </c>
    </row>
    <row r="50" spans="2:9" ht="16.5" thickBot="1" x14ac:dyDescent="0.3">
      <c r="B50" s="103" t="s">
        <v>20</v>
      </c>
      <c r="C50" s="59">
        <v>6</v>
      </c>
      <c r="D50" s="118">
        <v>4</v>
      </c>
      <c r="E50" s="118">
        <v>1</v>
      </c>
      <c r="F50" s="118">
        <v>3</v>
      </c>
      <c r="G50" s="58">
        <f t="shared" si="2"/>
        <v>0.25</v>
      </c>
      <c r="H50" s="56">
        <f t="shared" si="3"/>
        <v>0.75</v>
      </c>
      <c r="I50" s="104">
        <v>119</v>
      </c>
    </row>
    <row r="51" spans="2:9" ht="16.5" thickBot="1" x14ac:dyDescent="0.3">
      <c r="B51" s="103" t="s">
        <v>19</v>
      </c>
      <c r="C51" s="59">
        <v>3</v>
      </c>
      <c r="D51" s="118">
        <v>4</v>
      </c>
      <c r="E51" s="118">
        <v>0</v>
      </c>
      <c r="F51" s="118">
        <v>4</v>
      </c>
      <c r="G51" s="58">
        <f t="shared" si="2"/>
        <v>0</v>
      </c>
      <c r="H51" s="56">
        <f t="shared" si="3"/>
        <v>1</v>
      </c>
      <c r="I51" s="104">
        <v>21</v>
      </c>
    </row>
    <row r="52" spans="2:9" ht="16.5" thickBot="1" x14ac:dyDescent="0.3">
      <c r="B52" s="103" t="s">
        <v>2</v>
      </c>
      <c r="C52" s="59">
        <v>30</v>
      </c>
      <c r="D52" s="118">
        <v>25</v>
      </c>
      <c r="E52" s="118">
        <v>4</v>
      </c>
      <c r="F52" s="118">
        <v>21</v>
      </c>
      <c r="G52" s="58">
        <f t="shared" si="2"/>
        <v>0.16</v>
      </c>
      <c r="H52" s="56">
        <f t="shared" si="3"/>
        <v>0.84</v>
      </c>
      <c r="I52" s="104">
        <v>192</v>
      </c>
    </row>
    <row r="53" spans="2:9" ht="16.5" thickBot="1" x14ac:dyDescent="0.3">
      <c r="B53" s="103" t="s">
        <v>18</v>
      </c>
      <c r="C53" s="59">
        <v>12</v>
      </c>
      <c r="D53" s="118">
        <v>8</v>
      </c>
      <c r="E53" s="118">
        <v>1</v>
      </c>
      <c r="F53" s="118">
        <v>7</v>
      </c>
      <c r="G53" s="58">
        <f t="shared" si="2"/>
        <v>0.125</v>
      </c>
      <c r="H53" s="56">
        <f t="shared" si="3"/>
        <v>0.875</v>
      </c>
      <c r="I53" s="104">
        <v>94</v>
      </c>
    </row>
    <row r="54" spans="2:9" ht="16.5" thickBot="1" x14ac:dyDescent="0.3">
      <c r="B54" s="103" t="s">
        <v>17</v>
      </c>
      <c r="C54" s="59">
        <v>11</v>
      </c>
      <c r="D54" s="118">
        <v>7</v>
      </c>
      <c r="E54" s="118">
        <v>1</v>
      </c>
      <c r="F54" s="118">
        <v>6</v>
      </c>
      <c r="G54" s="58">
        <f t="shared" si="2"/>
        <v>0.14285714285714285</v>
      </c>
      <c r="H54" s="56">
        <f t="shared" si="3"/>
        <v>0.8571428571428571</v>
      </c>
      <c r="I54" s="104">
        <v>24</v>
      </c>
    </row>
    <row r="55" spans="2:9" ht="16.5" thickBot="1" x14ac:dyDescent="0.3">
      <c r="B55" s="103" t="s">
        <v>63</v>
      </c>
      <c r="C55" s="59">
        <v>5</v>
      </c>
      <c r="D55" s="118">
        <v>3</v>
      </c>
      <c r="E55" s="118">
        <v>1</v>
      </c>
      <c r="F55" s="118">
        <v>2</v>
      </c>
      <c r="G55" s="58">
        <f t="shared" si="2"/>
        <v>0.33333333333333331</v>
      </c>
      <c r="H55" s="56">
        <f t="shared" si="3"/>
        <v>0.66666666666666663</v>
      </c>
      <c r="I55" s="104">
        <v>36</v>
      </c>
    </row>
    <row r="56" spans="2:9" ht="16.5" thickBot="1" x14ac:dyDescent="0.3">
      <c r="B56" s="103" t="s">
        <v>16</v>
      </c>
      <c r="C56" s="59">
        <v>24</v>
      </c>
      <c r="D56" s="118">
        <v>24</v>
      </c>
      <c r="E56" s="118">
        <v>2</v>
      </c>
      <c r="F56" s="118">
        <v>22</v>
      </c>
      <c r="G56" s="58">
        <f t="shared" si="2"/>
        <v>8.3333333333333329E-2</v>
      </c>
      <c r="H56" s="56">
        <f t="shared" si="3"/>
        <v>0.91666666666666663</v>
      </c>
      <c r="I56" s="104">
        <v>227</v>
      </c>
    </row>
    <row r="57" spans="2:9" ht="16.5" thickBot="1" x14ac:dyDescent="0.3">
      <c r="B57" s="103" t="s">
        <v>7</v>
      </c>
      <c r="C57" s="59">
        <v>24</v>
      </c>
      <c r="D57" s="118">
        <v>27</v>
      </c>
      <c r="E57" s="118">
        <v>9</v>
      </c>
      <c r="F57" s="118">
        <v>18</v>
      </c>
      <c r="G57" s="58">
        <f t="shared" si="2"/>
        <v>0.33333333333333331</v>
      </c>
      <c r="H57" s="56">
        <f t="shared" si="3"/>
        <v>0.66666666666666663</v>
      </c>
      <c r="I57" s="104">
        <v>462</v>
      </c>
    </row>
    <row r="58" spans="2:9" ht="16.5" thickBot="1" x14ac:dyDescent="0.3">
      <c r="B58" s="103" t="s">
        <v>8</v>
      </c>
      <c r="C58" s="59">
        <v>27</v>
      </c>
      <c r="D58" s="118">
        <v>19</v>
      </c>
      <c r="E58" s="118">
        <v>6</v>
      </c>
      <c r="F58" s="118">
        <v>13</v>
      </c>
      <c r="G58" s="58">
        <f t="shared" si="2"/>
        <v>0.31578947368421051</v>
      </c>
      <c r="H58" s="56">
        <f t="shared" si="3"/>
        <v>0.68421052631578949</v>
      </c>
      <c r="I58" s="104">
        <v>209</v>
      </c>
    </row>
    <row r="59" spans="2:9" ht="16.5" thickBot="1" x14ac:dyDescent="0.3">
      <c r="B59" s="103" t="s">
        <v>65</v>
      </c>
      <c r="C59" s="59">
        <v>8</v>
      </c>
      <c r="D59" s="118">
        <v>9</v>
      </c>
      <c r="E59" s="118">
        <v>3</v>
      </c>
      <c r="F59" s="118">
        <v>6</v>
      </c>
      <c r="G59" s="58">
        <f t="shared" si="2"/>
        <v>0.33333333333333331</v>
      </c>
      <c r="H59" s="56">
        <f t="shared" si="3"/>
        <v>0.66666666666666663</v>
      </c>
      <c r="I59" s="104">
        <v>54</v>
      </c>
    </row>
    <row r="60" spans="2:9" ht="16.5" thickBot="1" x14ac:dyDescent="0.3">
      <c r="B60" s="103" t="s">
        <v>133</v>
      </c>
      <c r="C60" s="59">
        <v>54</v>
      </c>
      <c r="D60" s="118">
        <v>49</v>
      </c>
      <c r="E60" s="118">
        <v>9</v>
      </c>
      <c r="F60" s="118">
        <v>40</v>
      </c>
      <c r="G60" s="58">
        <f t="shared" si="2"/>
        <v>0.18367346938775511</v>
      </c>
      <c r="H60" s="56">
        <f t="shared" si="3"/>
        <v>0.81632653061224492</v>
      </c>
      <c r="I60" s="104">
        <v>558</v>
      </c>
    </row>
    <row r="61" spans="2:9" ht="16.5" thickBot="1" x14ac:dyDescent="0.3">
      <c r="B61" s="103" t="s">
        <v>15</v>
      </c>
      <c r="C61" s="59">
        <v>58</v>
      </c>
      <c r="D61" s="118">
        <v>57</v>
      </c>
      <c r="E61" s="118">
        <v>13</v>
      </c>
      <c r="F61" s="118">
        <v>44</v>
      </c>
      <c r="G61" s="58">
        <f t="shared" si="2"/>
        <v>0.22807017543859648</v>
      </c>
      <c r="H61" s="56">
        <f t="shared" si="3"/>
        <v>0.77192982456140347</v>
      </c>
      <c r="I61" s="104">
        <v>790</v>
      </c>
    </row>
    <row r="62" spans="2:9" ht="16.5" thickBot="1" x14ac:dyDescent="0.3">
      <c r="B62" s="103" t="s">
        <v>68</v>
      </c>
      <c r="C62" s="57">
        <v>0</v>
      </c>
      <c r="D62" s="118">
        <v>0</v>
      </c>
      <c r="E62" s="118">
        <v>0</v>
      </c>
      <c r="F62" s="118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59">
        <v>30</v>
      </c>
      <c r="D63" s="118">
        <v>26</v>
      </c>
      <c r="E63" s="118">
        <v>5</v>
      </c>
      <c r="F63" s="120">
        <v>21</v>
      </c>
      <c r="G63" s="58">
        <f t="shared" si="2"/>
        <v>0.19230769230769232</v>
      </c>
      <c r="H63" s="56">
        <f t="shared" si="3"/>
        <v>0.80769230769230771</v>
      </c>
      <c r="I63" s="104">
        <v>245</v>
      </c>
    </row>
    <row r="64" spans="2:9" ht="16.5" thickBot="1" x14ac:dyDescent="0.3">
      <c r="B64" s="103" t="s">
        <v>70</v>
      </c>
      <c r="C64" s="59">
        <v>9</v>
      </c>
      <c r="D64" s="118">
        <v>8</v>
      </c>
      <c r="E64" s="118">
        <v>3</v>
      </c>
      <c r="F64" s="120">
        <v>5</v>
      </c>
      <c r="G64" s="58">
        <f t="shared" si="2"/>
        <v>0.375</v>
      </c>
      <c r="H64" s="56">
        <f t="shared" si="3"/>
        <v>0.625</v>
      </c>
      <c r="I64" s="104">
        <v>14</v>
      </c>
    </row>
    <row r="65" spans="2:17" ht="16.5" thickBot="1" x14ac:dyDescent="0.3">
      <c r="B65" s="103" t="s">
        <v>71</v>
      </c>
      <c r="C65" s="59">
        <v>22</v>
      </c>
      <c r="D65" s="118">
        <v>17</v>
      </c>
      <c r="E65" s="118">
        <v>6</v>
      </c>
      <c r="F65" s="120">
        <v>11</v>
      </c>
      <c r="G65" s="58">
        <f t="shared" si="2"/>
        <v>0.35294117647058826</v>
      </c>
      <c r="H65" s="56">
        <f t="shared" si="3"/>
        <v>0.6470588235294118</v>
      </c>
      <c r="I65" s="104">
        <v>292</v>
      </c>
    </row>
    <row r="66" spans="2:17" ht="16.5" thickBot="1" x14ac:dyDescent="0.3">
      <c r="B66" s="103" t="s">
        <v>135</v>
      </c>
      <c r="C66" s="59">
        <v>5</v>
      </c>
      <c r="D66" s="118">
        <v>3</v>
      </c>
      <c r="E66" s="118">
        <v>0</v>
      </c>
      <c r="F66" s="120">
        <v>3</v>
      </c>
      <c r="G66" s="58">
        <f>E66/D66</f>
        <v>0</v>
      </c>
      <c r="H66" s="56">
        <f t="shared" si="3"/>
        <v>1</v>
      </c>
      <c r="I66" s="104">
        <v>36</v>
      </c>
    </row>
    <row r="67" spans="2:17" ht="16.5" thickBot="1" x14ac:dyDescent="0.3">
      <c r="B67" s="103" t="s">
        <v>136</v>
      </c>
      <c r="C67" s="59">
        <v>18</v>
      </c>
      <c r="D67" s="118">
        <v>18</v>
      </c>
      <c r="E67" s="118">
        <v>3</v>
      </c>
      <c r="F67" s="120">
        <v>15</v>
      </c>
      <c r="G67" s="58">
        <f t="shared" si="2"/>
        <v>0.16666666666666666</v>
      </c>
      <c r="H67" s="56">
        <f t="shared" si="3"/>
        <v>0.83333333333333337</v>
      </c>
      <c r="I67" s="104">
        <v>289</v>
      </c>
    </row>
    <row r="68" spans="2:17" ht="16.5" thickBot="1" x14ac:dyDescent="0.3">
      <c r="B68" s="103" t="s">
        <v>137</v>
      </c>
      <c r="C68" s="59">
        <v>14</v>
      </c>
      <c r="D68" s="118">
        <v>11</v>
      </c>
      <c r="E68" s="118">
        <v>1</v>
      </c>
      <c r="F68" s="120">
        <v>10</v>
      </c>
      <c r="G68" s="58">
        <f t="shared" si="2"/>
        <v>9.0909090909090912E-2</v>
      </c>
      <c r="H68" s="56">
        <f t="shared" si="3"/>
        <v>0.90909090909090906</v>
      </c>
      <c r="I68" s="104">
        <v>105</v>
      </c>
    </row>
    <row r="69" spans="2:17" ht="16.5" thickBot="1" x14ac:dyDescent="0.3">
      <c r="B69" s="103" t="s">
        <v>140</v>
      </c>
      <c r="C69" s="59">
        <v>16</v>
      </c>
      <c r="D69" s="118">
        <v>12</v>
      </c>
      <c r="E69" s="118">
        <v>3</v>
      </c>
      <c r="F69" s="120">
        <v>9</v>
      </c>
      <c r="G69" s="58">
        <f t="shared" si="2"/>
        <v>0.25</v>
      </c>
      <c r="H69" s="56">
        <f t="shared" si="3"/>
        <v>0.75</v>
      </c>
      <c r="I69" s="104">
        <v>109</v>
      </c>
    </row>
    <row r="70" spans="2:17" s="37" customFormat="1" ht="16.5" thickBot="1" x14ac:dyDescent="0.3">
      <c r="B70" s="103" t="s">
        <v>138</v>
      </c>
      <c r="C70" s="60">
        <v>1</v>
      </c>
      <c r="D70" s="118">
        <v>1</v>
      </c>
      <c r="E70" s="118">
        <v>1</v>
      </c>
      <c r="F70" s="120">
        <v>0</v>
      </c>
      <c r="G70" s="58">
        <f t="shared" si="2"/>
        <v>1</v>
      </c>
      <c r="H70" s="56">
        <f t="shared" si="3"/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59">
        <v>4</v>
      </c>
      <c r="D71" s="118">
        <v>4</v>
      </c>
      <c r="E71" s="118">
        <v>0</v>
      </c>
      <c r="F71" s="120">
        <v>4</v>
      </c>
      <c r="G71" s="58">
        <f t="shared" si="2"/>
        <v>0</v>
      </c>
      <c r="H71" s="56">
        <f t="shared" si="3"/>
        <v>1</v>
      </c>
      <c r="I71" s="104">
        <v>24</v>
      </c>
    </row>
    <row r="72" spans="2:17" ht="16.5" thickBot="1" x14ac:dyDescent="0.3">
      <c r="B72" s="105" t="s">
        <v>139</v>
      </c>
      <c r="C72" s="62">
        <v>2</v>
      </c>
      <c r="D72" s="121">
        <v>1</v>
      </c>
      <c r="E72" s="121">
        <v>0</v>
      </c>
      <c r="F72" s="122">
        <v>1</v>
      </c>
      <c r="G72" s="58">
        <f t="shared" ref="G72" si="4">E72/D72</f>
        <v>0</v>
      </c>
      <c r="H72" s="56">
        <f t="shared" si="0"/>
        <v>1</v>
      </c>
      <c r="I72" s="106">
        <v>12</v>
      </c>
    </row>
    <row r="73" spans="2:17" ht="20.25" thickTop="1" thickBot="1" x14ac:dyDescent="0.35">
      <c r="B73" s="100" t="s">
        <v>89</v>
      </c>
      <c r="C73" s="97">
        <f>SUM(C9:C72)</f>
        <v>1672</v>
      </c>
      <c r="D73" s="115">
        <f>SUM(D9:D72)</f>
        <v>1426</v>
      </c>
      <c r="E73" s="115">
        <f>SUM(E9:E72)</f>
        <v>362</v>
      </c>
      <c r="F73" s="116">
        <f>SUM(F9:F72)</f>
        <v>1064</v>
      </c>
      <c r="G73" s="98">
        <f>E73/D73</f>
        <v>0.25385694249649371</v>
      </c>
      <c r="H73" s="99">
        <f>F73/D73</f>
        <v>0.74614305750350629</v>
      </c>
      <c r="I73" s="97">
        <f>SUM(I9:I72)</f>
        <v>17268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Em4FaH3YnEDk0WSVL1O91ieTzGAfU/omJNEVyMxzUBKU4EVfyfGVMRii8o/Xr1xDvpO/vOBLGk6LkitzfptAuQ==" saltValue="Qw9500zmbUn4hjHni109rg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Q80"/>
  <sheetViews>
    <sheetView zoomScale="90" zoomScaleNormal="90" workbookViewId="0">
      <pane ySplit="8" topLeftCell="A9" activePane="bottomLeft" state="frozen"/>
      <selection pane="bottomLeft" activeCell="F29" sqref="F29 D29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15" t="s">
        <v>186</v>
      </c>
      <c r="E2" s="216"/>
      <c r="F2" s="216"/>
      <c r="G2" s="216"/>
      <c r="H2" s="217"/>
    </row>
    <row r="3" spans="2:9" ht="15" customHeight="1" x14ac:dyDescent="0.25">
      <c r="D3" s="218"/>
      <c r="E3" s="219"/>
      <c r="F3" s="219"/>
      <c r="G3" s="219"/>
      <c r="H3" s="220"/>
    </row>
    <row r="4" spans="2:9" ht="15.75" customHeight="1" x14ac:dyDescent="0.25">
      <c r="D4" s="218"/>
      <c r="E4" s="219"/>
      <c r="F4" s="219"/>
      <c r="G4" s="219"/>
      <c r="H4" s="220"/>
    </row>
    <row r="5" spans="2:9" ht="15.75" customHeight="1" thickBot="1" x14ac:dyDescent="0.3">
      <c r="D5" s="221"/>
      <c r="E5" s="222"/>
      <c r="F5" s="222"/>
      <c r="G5" s="222"/>
      <c r="H5" s="223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23" t="s">
        <v>153</v>
      </c>
      <c r="C8" s="123" t="s">
        <v>154</v>
      </c>
      <c r="D8" s="123" t="s">
        <v>155</v>
      </c>
      <c r="E8" s="123" t="s">
        <v>156</v>
      </c>
      <c r="F8" s="123" t="s">
        <v>90</v>
      </c>
      <c r="G8" s="124" t="s">
        <v>176</v>
      </c>
      <c r="H8" s="124" t="s">
        <v>177</v>
      </c>
      <c r="I8" s="154" t="s">
        <v>175</v>
      </c>
    </row>
    <row r="9" spans="2:9" ht="16.5" thickBot="1" x14ac:dyDescent="0.3">
      <c r="B9" s="101" t="s">
        <v>104</v>
      </c>
      <c r="C9" s="54">
        <v>14</v>
      </c>
      <c r="D9" s="127">
        <v>13</v>
      </c>
      <c r="E9" s="127">
        <v>4</v>
      </c>
      <c r="F9" s="127">
        <v>9</v>
      </c>
      <c r="G9" s="55">
        <f>E9/D9</f>
        <v>0.30769230769230771</v>
      </c>
      <c r="H9" s="56">
        <f t="shared" ref="H9:H72" si="0">F9/D9</f>
        <v>0.69230769230769229</v>
      </c>
      <c r="I9" s="102">
        <v>271</v>
      </c>
    </row>
    <row r="10" spans="2:9" ht="16.5" thickBot="1" x14ac:dyDescent="0.3">
      <c r="B10" s="103" t="s">
        <v>105</v>
      </c>
      <c r="C10" s="57">
        <v>7</v>
      </c>
      <c r="D10" s="128">
        <v>3</v>
      </c>
      <c r="E10" s="128">
        <v>0</v>
      </c>
      <c r="F10" s="128">
        <v>3</v>
      </c>
      <c r="G10" s="58">
        <f>E10/D10</f>
        <v>0</v>
      </c>
      <c r="H10" s="56">
        <f t="shared" si="0"/>
        <v>1</v>
      </c>
      <c r="I10" s="104">
        <v>24</v>
      </c>
    </row>
    <row r="11" spans="2:9" ht="16.5" thickBot="1" x14ac:dyDescent="0.3">
      <c r="B11" s="103" t="s">
        <v>106</v>
      </c>
      <c r="C11" s="57">
        <v>38</v>
      </c>
      <c r="D11" s="128">
        <v>35</v>
      </c>
      <c r="E11" s="128">
        <v>5</v>
      </c>
      <c r="F11" s="128">
        <v>30</v>
      </c>
      <c r="G11" s="58">
        <f>E11/D11</f>
        <v>0.14285714285714285</v>
      </c>
      <c r="H11" s="56">
        <f t="shared" si="0"/>
        <v>0.8571428571428571</v>
      </c>
      <c r="I11" s="104">
        <v>334</v>
      </c>
    </row>
    <row r="12" spans="2:9" ht="16.5" thickBot="1" x14ac:dyDescent="0.3">
      <c r="B12" s="103" t="s">
        <v>107</v>
      </c>
      <c r="C12" s="57">
        <v>2</v>
      </c>
      <c r="D12" s="128">
        <v>3</v>
      </c>
      <c r="E12" s="128">
        <v>0</v>
      </c>
      <c r="F12" s="128">
        <v>3</v>
      </c>
      <c r="G12" s="58">
        <f>E12/D12</f>
        <v>0</v>
      </c>
      <c r="H12" s="56">
        <f t="shared" si="0"/>
        <v>1</v>
      </c>
      <c r="I12" s="104">
        <v>5</v>
      </c>
    </row>
    <row r="13" spans="2:9" ht="16.5" thickBot="1" x14ac:dyDescent="0.3">
      <c r="B13" s="103" t="s">
        <v>108</v>
      </c>
      <c r="C13" s="57">
        <v>9</v>
      </c>
      <c r="D13" s="128">
        <v>3</v>
      </c>
      <c r="E13" s="128">
        <v>2</v>
      </c>
      <c r="F13" s="128">
        <v>1</v>
      </c>
      <c r="G13" s="58">
        <f t="shared" ref="G13:G17" si="1">E13/D13</f>
        <v>0.66666666666666663</v>
      </c>
      <c r="H13" s="56">
        <f t="shared" si="0"/>
        <v>0.33333333333333331</v>
      </c>
      <c r="I13" s="104">
        <v>280</v>
      </c>
    </row>
    <row r="14" spans="2:9" ht="16.5" thickBot="1" x14ac:dyDescent="0.3">
      <c r="B14" s="103" t="s">
        <v>109</v>
      </c>
      <c r="C14" s="59">
        <v>11</v>
      </c>
      <c r="D14" s="128">
        <v>6</v>
      </c>
      <c r="E14" s="128">
        <v>1</v>
      </c>
      <c r="F14" s="128">
        <v>5</v>
      </c>
      <c r="G14" s="58">
        <f t="shared" si="1"/>
        <v>0.16666666666666666</v>
      </c>
      <c r="H14" s="56">
        <f t="shared" si="0"/>
        <v>0.83333333333333337</v>
      </c>
      <c r="I14" s="104">
        <v>54</v>
      </c>
    </row>
    <row r="15" spans="2:9" ht="16.5" thickBot="1" x14ac:dyDescent="0.3">
      <c r="B15" s="103" t="s">
        <v>110</v>
      </c>
      <c r="C15" s="59">
        <v>2</v>
      </c>
      <c r="D15" s="128">
        <v>1</v>
      </c>
      <c r="E15" s="128">
        <v>0</v>
      </c>
      <c r="F15" s="128">
        <v>1</v>
      </c>
      <c r="G15" s="58">
        <f t="shared" si="1"/>
        <v>0</v>
      </c>
      <c r="H15" s="56">
        <f t="shared" si="0"/>
        <v>1</v>
      </c>
      <c r="I15" s="104">
        <v>21</v>
      </c>
    </row>
    <row r="16" spans="2:9" ht="16.5" thickBot="1" x14ac:dyDescent="0.3">
      <c r="B16" s="103" t="s">
        <v>111</v>
      </c>
      <c r="C16" s="59">
        <v>17</v>
      </c>
      <c r="D16" s="128">
        <v>17</v>
      </c>
      <c r="E16" s="128">
        <v>3</v>
      </c>
      <c r="F16" s="128">
        <v>14</v>
      </c>
      <c r="G16" s="58">
        <f>E16/D16</f>
        <v>0.17647058823529413</v>
      </c>
      <c r="H16" s="56">
        <f t="shared" si="0"/>
        <v>0.82352941176470584</v>
      </c>
      <c r="I16" s="104">
        <v>335</v>
      </c>
    </row>
    <row r="17" spans="2:11" ht="16.5" thickBot="1" x14ac:dyDescent="0.3">
      <c r="B17" s="103" t="s">
        <v>112</v>
      </c>
      <c r="C17" s="59">
        <v>68</v>
      </c>
      <c r="D17" s="129">
        <v>62</v>
      </c>
      <c r="E17" s="128">
        <v>16</v>
      </c>
      <c r="F17" s="128">
        <v>46</v>
      </c>
      <c r="G17" s="58">
        <f t="shared" si="1"/>
        <v>0.25806451612903225</v>
      </c>
      <c r="H17" s="56">
        <f t="shared" si="0"/>
        <v>0.74193548387096775</v>
      </c>
      <c r="I17" s="104">
        <v>1240</v>
      </c>
    </row>
    <row r="18" spans="2:11" ht="16.5" thickBot="1" x14ac:dyDescent="0.3">
      <c r="B18" s="103" t="s">
        <v>25</v>
      </c>
      <c r="C18" s="59">
        <v>51</v>
      </c>
      <c r="D18" s="129">
        <v>53</v>
      </c>
      <c r="E18" s="128">
        <v>12</v>
      </c>
      <c r="F18" s="128">
        <v>41</v>
      </c>
      <c r="G18" s="58">
        <f>E18/D18</f>
        <v>0.22641509433962265</v>
      </c>
      <c r="H18" s="56">
        <f t="shared" si="0"/>
        <v>0.77358490566037741</v>
      </c>
      <c r="I18" s="104">
        <v>604</v>
      </c>
      <c r="K18" s="36"/>
    </row>
    <row r="19" spans="2:11" ht="16.5" thickBot="1" x14ac:dyDescent="0.3">
      <c r="B19" s="103" t="s">
        <v>11</v>
      </c>
      <c r="C19" s="59">
        <v>1</v>
      </c>
      <c r="D19" s="129">
        <v>1</v>
      </c>
      <c r="E19" s="128">
        <v>0</v>
      </c>
      <c r="F19" s="128">
        <v>1</v>
      </c>
      <c r="G19" s="58">
        <f t="shared" ref="G19:G72" si="2">E19/D19</f>
        <v>0</v>
      </c>
      <c r="H19" s="56">
        <f t="shared" si="0"/>
        <v>1</v>
      </c>
      <c r="I19" s="104">
        <v>20</v>
      </c>
      <c r="K19" s="36"/>
    </row>
    <row r="20" spans="2:11" ht="16.5" thickBot="1" x14ac:dyDescent="0.3">
      <c r="B20" s="103" t="s">
        <v>113</v>
      </c>
      <c r="C20" s="59">
        <v>0</v>
      </c>
      <c r="D20" s="129">
        <v>0</v>
      </c>
      <c r="E20" s="128">
        <v>0</v>
      </c>
      <c r="F20" s="128">
        <v>0</v>
      </c>
      <c r="G20" s="58">
        <v>0</v>
      </c>
      <c r="H20" s="56">
        <v>0</v>
      </c>
      <c r="I20" s="104">
        <v>4</v>
      </c>
      <c r="K20" s="36"/>
    </row>
    <row r="21" spans="2:11" ht="16.5" thickBot="1" x14ac:dyDescent="0.3">
      <c r="B21" s="103" t="s">
        <v>114</v>
      </c>
      <c r="C21" s="59">
        <v>0</v>
      </c>
      <c r="D21" s="129">
        <v>0</v>
      </c>
      <c r="E21" s="128">
        <v>0</v>
      </c>
      <c r="F21" s="128">
        <v>0</v>
      </c>
      <c r="G21" s="58">
        <v>0</v>
      </c>
      <c r="H21" s="56">
        <v>0</v>
      </c>
      <c r="I21" s="104">
        <v>4</v>
      </c>
      <c r="K21" s="36"/>
    </row>
    <row r="22" spans="2:11" ht="16.5" thickBot="1" x14ac:dyDescent="0.3">
      <c r="B22" s="103" t="s">
        <v>115</v>
      </c>
      <c r="C22" s="59">
        <v>1</v>
      </c>
      <c r="D22" s="129">
        <v>0</v>
      </c>
      <c r="E22" s="128">
        <v>0</v>
      </c>
      <c r="F22" s="128">
        <v>0</v>
      </c>
      <c r="G22" s="58">
        <v>0</v>
      </c>
      <c r="H22" s="56">
        <v>0</v>
      </c>
      <c r="I22" s="104">
        <v>5</v>
      </c>
      <c r="K22" s="36"/>
    </row>
    <row r="23" spans="2:11" ht="16.5" thickBot="1" x14ac:dyDescent="0.3">
      <c r="B23" s="103" t="s">
        <v>116</v>
      </c>
      <c r="C23" s="59">
        <v>3</v>
      </c>
      <c r="D23" s="129">
        <v>3</v>
      </c>
      <c r="E23" s="128">
        <v>0</v>
      </c>
      <c r="F23" s="128">
        <v>3</v>
      </c>
      <c r="G23" s="58">
        <f t="shared" ref="G23:G71" si="3">E23/D23</f>
        <v>0</v>
      </c>
      <c r="H23" s="56">
        <f t="shared" ref="H23:H71" si="4">F23/D23</f>
        <v>1</v>
      </c>
      <c r="I23" s="104">
        <v>14</v>
      </c>
      <c r="K23" s="36"/>
    </row>
    <row r="24" spans="2:11" ht="16.5" thickBot="1" x14ac:dyDescent="0.3">
      <c r="B24" s="103" t="s">
        <v>117</v>
      </c>
      <c r="C24" s="57">
        <v>2</v>
      </c>
      <c r="D24" s="129">
        <v>5</v>
      </c>
      <c r="E24" s="128">
        <v>1</v>
      </c>
      <c r="F24" s="128">
        <v>4</v>
      </c>
      <c r="G24" s="58">
        <f t="shared" si="3"/>
        <v>0.2</v>
      </c>
      <c r="H24" s="56">
        <f t="shared" si="4"/>
        <v>0.8</v>
      </c>
      <c r="I24" s="104">
        <v>80</v>
      </c>
    </row>
    <row r="25" spans="2:11" ht="16.5" thickBot="1" x14ac:dyDescent="0.3">
      <c r="B25" s="103" t="s">
        <v>118</v>
      </c>
      <c r="C25" s="59">
        <v>200</v>
      </c>
      <c r="D25" s="129">
        <v>186</v>
      </c>
      <c r="E25" s="128">
        <v>39</v>
      </c>
      <c r="F25" s="128">
        <v>147</v>
      </c>
      <c r="G25" s="58">
        <f t="shared" si="3"/>
        <v>0.20967741935483872</v>
      </c>
      <c r="H25" s="56">
        <f t="shared" si="4"/>
        <v>0.79032258064516125</v>
      </c>
      <c r="I25" s="104">
        <v>2380</v>
      </c>
    </row>
    <row r="26" spans="2:11" ht="16.5" thickBot="1" x14ac:dyDescent="0.3">
      <c r="B26" s="103" t="s">
        <v>119</v>
      </c>
      <c r="C26" s="59">
        <v>0</v>
      </c>
      <c r="D26" s="129">
        <v>1</v>
      </c>
      <c r="E26" s="128">
        <v>0</v>
      </c>
      <c r="F26" s="128">
        <v>1</v>
      </c>
      <c r="G26" s="58">
        <f t="shared" si="3"/>
        <v>0</v>
      </c>
      <c r="H26" s="56">
        <f t="shared" si="4"/>
        <v>1</v>
      </c>
      <c r="I26" s="104">
        <v>14</v>
      </c>
    </row>
    <row r="27" spans="2:11" ht="16.5" thickBot="1" x14ac:dyDescent="0.3">
      <c r="B27" s="103" t="s">
        <v>24</v>
      </c>
      <c r="C27" s="59">
        <v>5</v>
      </c>
      <c r="D27" s="129">
        <v>3</v>
      </c>
      <c r="E27" s="128">
        <v>0</v>
      </c>
      <c r="F27" s="128">
        <v>3</v>
      </c>
      <c r="G27" s="58">
        <f t="shared" si="3"/>
        <v>0</v>
      </c>
      <c r="H27" s="56">
        <f t="shared" si="4"/>
        <v>1</v>
      </c>
      <c r="I27" s="104">
        <v>15</v>
      </c>
    </row>
    <row r="28" spans="2:11" ht="16.5" thickBot="1" x14ac:dyDescent="0.3">
      <c r="B28" s="103" t="s">
        <v>23</v>
      </c>
      <c r="C28" s="59">
        <v>6</v>
      </c>
      <c r="D28" s="129">
        <v>10</v>
      </c>
      <c r="E28" s="128">
        <v>1</v>
      </c>
      <c r="F28" s="128">
        <v>9</v>
      </c>
      <c r="G28" s="58">
        <f t="shared" si="3"/>
        <v>0.1</v>
      </c>
      <c r="H28" s="56">
        <f t="shared" si="4"/>
        <v>0.9</v>
      </c>
      <c r="I28" s="104">
        <v>83</v>
      </c>
    </row>
    <row r="29" spans="2:11" ht="16.5" thickBot="1" x14ac:dyDescent="0.3">
      <c r="B29" s="103" t="s">
        <v>13</v>
      </c>
      <c r="C29" s="59">
        <v>14</v>
      </c>
      <c r="D29" s="128">
        <v>8</v>
      </c>
      <c r="E29" s="128">
        <v>6</v>
      </c>
      <c r="F29" s="128">
        <v>2</v>
      </c>
      <c r="G29" s="58">
        <f t="shared" si="3"/>
        <v>0.75</v>
      </c>
      <c r="H29" s="56">
        <f t="shared" si="4"/>
        <v>0.25</v>
      </c>
      <c r="I29" s="104">
        <v>215</v>
      </c>
    </row>
    <row r="30" spans="2:11" ht="16.5" thickBot="1" x14ac:dyDescent="0.3">
      <c r="B30" s="103" t="s">
        <v>48</v>
      </c>
      <c r="C30" s="59">
        <v>3</v>
      </c>
      <c r="D30" s="128">
        <v>3</v>
      </c>
      <c r="E30" s="128">
        <v>1</v>
      </c>
      <c r="F30" s="128">
        <v>2</v>
      </c>
      <c r="G30" s="58">
        <f t="shared" si="3"/>
        <v>0.33333333333333331</v>
      </c>
      <c r="H30" s="56">
        <f t="shared" si="4"/>
        <v>0.66666666666666663</v>
      </c>
      <c r="I30" s="104">
        <v>3</v>
      </c>
    </row>
    <row r="31" spans="2:11" ht="16.5" thickBot="1" x14ac:dyDescent="0.3">
      <c r="B31" s="103" t="s">
        <v>120</v>
      </c>
      <c r="C31" s="59">
        <v>21</v>
      </c>
      <c r="D31" s="128">
        <v>19</v>
      </c>
      <c r="E31" s="128">
        <v>7</v>
      </c>
      <c r="F31" s="128">
        <v>12</v>
      </c>
      <c r="G31" s="58">
        <f t="shared" si="3"/>
        <v>0.36842105263157893</v>
      </c>
      <c r="H31" s="56">
        <f t="shared" si="4"/>
        <v>0.63157894736842102</v>
      </c>
      <c r="I31" s="104">
        <v>301</v>
      </c>
    </row>
    <row r="32" spans="2:11" ht="16.5" thickBot="1" x14ac:dyDescent="0.3">
      <c r="B32" s="103" t="s">
        <v>3</v>
      </c>
      <c r="C32" s="59">
        <v>7</v>
      </c>
      <c r="D32" s="128">
        <v>14</v>
      </c>
      <c r="E32" s="128">
        <v>3</v>
      </c>
      <c r="F32" s="128">
        <v>11</v>
      </c>
      <c r="G32" s="58">
        <f t="shared" si="3"/>
        <v>0.21428571428571427</v>
      </c>
      <c r="H32" s="56">
        <f t="shared" si="4"/>
        <v>0.7857142857142857</v>
      </c>
      <c r="I32" s="104">
        <v>144</v>
      </c>
    </row>
    <row r="33" spans="2:9" ht="16.5" thickBot="1" x14ac:dyDescent="0.3">
      <c r="B33" s="103" t="s">
        <v>121</v>
      </c>
      <c r="C33" s="59">
        <v>2</v>
      </c>
      <c r="D33" s="128">
        <v>1</v>
      </c>
      <c r="E33" s="128">
        <v>0</v>
      </c>
      <c r="F33" s="128">
        <v>1</v>
      </c>
      <c r="G33" s="58">
        <f t="shared" si="3"/>
        <v>0</v>
      </c>
      <c r="H33" s="56">
        <f t="shared" si="4"/>
        <v>1</v>
      </c>
      <c r="I33" s="104">
        <v>10</v>
      </c>
    </row>
    <row r="34" spans="2:9" ht="16.5" thickBot="1" x14ac:dyDescent="0.3">
      <c r="B34" s="103" t="s">
        <v>122</v>
      </c>
      <c r="C34" s="59">
        <v>101</v>
      </c>
      <c r="D34" s="128">
        <v>120</v>
      </c>
      <c r="E34" s="128">
        <v>31</v>
      </c>
      <c r="F34" s="128">
        <v>89</v>
      </c>
      <c r="G34" s="58">
        <f t="shared" si="3"/>
        <v>0.25833333333333336</v>
      </c>
      <c r="H34" s="56">
        <f t="shared" si="4"/>
        <v>0.7416666666666667</v>
      </c>
      <c r="I34" s="104">
        <v>1266</v>
      </c>
    </row>
    <row r="35" spans="2:9" ht="16.5" thickBot="1" x14ac:dyDescent="0.3">
      <c r="B35" s="103" t="s">
        <v>123</v>
      </c>
      <c r="C35" s="59">
        <v>10</v>
      </c>
      <c r="D35" s="128">
        <v>6</v>
      </c>
      <c r="E35" s="128">
        <v>4</v>
      </c>
      <c r="F35" s="128">
        <v>2</v>
      </c>
      <c r="G35" s="58">
        <f t="shared" si="3"/>
        <v>0.66666666666666663</v>
      </c>
      <c r="H35" s="56">
        <f t="shared" si="4"/>
        <v>0.33333333333333331</v>
      </c>
      <c r="I35" s="104">
        <v>53</v>
      </c>
    </row>
    <row r="36" spans="2:9" ht="16.5" thickBot="1" x14ac:dyDescent="0.3">
      <c r="B36" s="103" t="s">
        <v>124</v>
      </c>
      <c r="C36" s="59">
        <v>71</v>
      </c>
      <c r="D36" s="128">
        <v>73</v>
      </c>
      <c r="E36" s="128">
        <v>16</v>
      </c>
      <c r="F36" s="128">
        <v>57</v>
      </c>
      <c r="G36" s="58">
        <f t="shared" si="3"/>
        <v>0.21917808219178081</v>
      </c>
      <c r="H36" s="56">
        <f t="shared" si="4"/>
        <v>0.78082191780821919</v>
      </c>
      <c r="I36" s="104">
        <v>1324</v>
      </c>
    </row>
    <row r="37" spans="2:9" ht="16.5" thickBot="1" x14ac:dyDescent="0.3">
      <c r="B37" s="103" t="s">
        <v>125</v>
      </c>
      <c r="C37" s="59">
        <v>16</v>
      </c>
      <c r="D37" s="128">
        <v>12</v>
      </c>
      <c r="E37" s="128">
        <v>2</v>
      </c>
      <c r="F37" s="128">
        <v>10</v>
      </c>
      <c r="G37" s="58">
        <f t="shared" si="3"/>
        <v>0.16666666666666666</v>
      </c>
      <c r="H37" s="56">
        <f t="shared" si="4"/>
        <v>0.83333333333333337</v>
      </c>
      <c r="I37" s="104">
        <v>105</v>
      </c>
    </row>
    <row r="38" spans="2:9" ht="16.5" thickBot="1" x14ac:dyDescent="0.3">
      <c r="B38" s="103" t="s">
        <v>126</v>
      </c>
      <c r="C38" s="59">
        <v>0</v>
      </c>
      <c r="D38" s="128">
        <v>0</v>
      </c>
      <c r="E38" s="128">
        <v>0</v>
      </c>
      <c r="F38" s="128">
        <v>0</v>
      </c>
      <c r="G38" s="58">
        <v>0</v>
      </c>
      <c r="H38" s="56">
        <v>0</v>
      </c>
      <c r="I38" s="104">
        <v>0</v>
      </c>
    </row>
    <row r="39" spans="2:9" ht="16.5" thickBot="1" x14ac:dyDescent="0.3">
      <c r="B39" s="103" t="s">
        <v>127</v>
      </c>
      <c r="C39" s="59">
        <v>11</v>
      </c>
      <c r="D39" s="128">
        <v>14</v>
      </c>
      <c r="E39" s="128">
        <v>2</v>
      </c>
      <c r="F39" s="128">
        <v>12</v>
      </c>
      <c r="G39" s="58">
        <f t="shared" si="3"/>
        <v>0.14285714285714285</v>
      </c>
      <c r="H39" s="56">
        <f t="shared" si="4"/>
        <v>0.8571428571428571</v>
      </c>
      <c r="I39" s="104">
        <v>257</v>
      </c>
    </row>
    <row r="40" spans="2:9" ht="16.5" thickBot="1" x14ac:dyDescent="0.3">
      <c r="B40" s="103" t="s">
        <v>128</v>
      </c>
      <c r="C40" s="59">
        <v>25</v>
      </c>
      <c r="D40" s="128">
        <v>15</v>
      </c>
      <c r="E40" s="128">
        <v>4</v>
      </c>
      <c r="F40" s="128">
        <v>11</v>
      </c>
      <c r="G40" s="58">
        <f t="shared" si="3"/>
        <v>0.26666666666666666</v>
      </c>
      <c r="H40" s="56">
        <f t="shared" si="4"/>
        <v>0.73333333333333328</v>
      </c>
      <c r="I40" s="104">
        <v>167</v>
      </c>
    </row>
    <row r="41" spans="2:9" ht="16.5" thickBot="1" x14ac:dyDescent="0.3">
      <c r="B41" s="103" t="s">
        <v>129</v>
      </c>
      <c r="C41" s="59">
        <v>2</v>
      </c>
      <c r="D41" s="128">
        <v>2</v>
      </c>
      <c r="E41" s="128">
        <v>0</v>
      </c>
      <c r="F41" s="128">
        <v>2</v>
      </c>
      <c r="G41" s="58">
        <f t="shared" si="3"/>
        <v>0</v>
      </c>
      <c r="H41" s="56">
        <f t="shared" si="4"/>
        <v>1</v>
      </c>
      <c r="I41" s="104">
        <v>41</v>
      </c>
    </row>
    <row r="42" spans="2:9" ht="16.5" thickBot="1" x14ac:dyDescent="0.3">
      <c r="B42" s="103" t="s">
        <v>130</v>
      </c>
      <c r="C42" s="59">
        <v>4</v>
      </c>
      <c r="D42" s="128">
        <v>6</v>
      </c>
      <c r="E42" s="128">
        <v>0</v>
      </c>
      <c r="F42" s="128">
        <v>6</v>
      </c>
      <c r="G42" s="58">
        <f t="shared" si="3"/>
        <v>0</v>
      </c>
      <c r="H42" s="56">
        <f t="shared" si="4"/>
        <v>1</v>
      </c>
      <c r="I42" s="104">
        <v>95</v>
      </c>
    </row>
    <row r="43" spans="2:9" ht="16.5" thickBot="1" x14ac:dyDescent="0.3">
      <c r="B43" s="103" t="s">
        <v>131</v>
      </c>
      <c r="C43" s="59">
        <v>5</v>
      </c>
      <c r="D43" s="128">
        <v>3</v>
      </c>
      <c r="E43" s="128">
        <v>0</v>
      </c>
      <c r="F43" s="128">
        <v>3</v>
      </c>
      <c r="G43" s="58">
        <f t="shared" si="3"/>
        <v>0</v>
      </c>
      <c r="H43" s="56">
        <f t="shared" si="4"/>
        <v>1</v>
      </c>
      <c r="I43" s="104">
        <v>215</v>
      </c>
    </row>
    <row r="44" spans="2:9" ht="16.5" thickBot="1" x14ac:dyDescent="0.3">
      <c r="B44" s="103" t="s">
        <v>132</v>
      </c>
      <c r="C44" s="59">
        <v>81</v>
      </c>
      <c r="D44" s="128">
        <v>89</v>
      </c>
      <c r="E44" s="128">
        <v>30</v>
      </c>
      <c r="F44" s="128">
        <v>59</v>
      </c>
      <c r="G44" s="58">
        <f t="shared" si="3"/>
        <v>0.33707865168539325</v>
      </c>
      <c r="H44" s="56">
        <f t="shared" si="4"/>
        <v>0.6629213483146067</v>
      </c>
      <c r="I44" s="104">
        <v>988</v>
      </c>
    </row>
    <row r="45" spans="2:9" ht="16.5" thickBot="1" x14ac:dyDescent="0.3">
      <c r="B45" s="103" t="s">
        <v>22</v>
      </c>
      <c r="C45" s="59">
        <v>61</v>
      </c>
      <c r="D45" s="128">
        <v>47</v>
      </c>
      <c r="E45" s="128">
        <v>21</v>
      </c>
      <c r="F45" s="128">
        <v>26</v>
      </c>
      <c r="G45" s="58">
        <f t="shared" si="3"/>
        <v>0.44680851063829785</v>
      </c>
      <c r="H45" s="56">
        <f t="shared" si="4"/>
        <v>0.55319148936170215</v>
      </c>
      <c r="I45" s="104">
        <v>906</v>
      </c>
    </row>
    <row r="46" spans="2:9" ht="16.5" thickBot="1" x14ac:dyDescent="0.3">
      <c r="B46" s="103" t="s">
        <v>1</v>
      </c>
      <c r="C46" s="59">
        <v>1</v>
      </c>
      <c r="D46" s="128">
        <v>2</v>
      </c>
      <c r="E46" s="128">
        <v>1</v>
      </c>
      <c r="F46" s="128">
        <v>1</v>
      </c>
      <c r="G46" s="58">
        <f t="shared" si="3"/>
        <v>0.5</v>
      </c>
      <c r="H46" s="56">
        <f t="shared" si="4"/>
        <v>0.5</v>
      </c>
      <c r="I46" s="104">
        <v>37</v>
      </c>
    </row>
    <row r="47" spans="2:9" ht="16.5" thickBot="1" x14ac:dyDescent="0.3">
      <c r="B47" s="103" t="s">
        <v>4</v>
      </c>
      <c r="C47" s="59">
        <v>5</v>
      </c>
      <c r="D47" s="128">
        <v>5</v>
      </c>
      <c r="E47" s="128">
        <v>2</v>
      </c>
      <c r="F47" s="128">
        <v>3</v>
      </c>
      <c r="G47" s="58">
        <f t="shared" si="3"/>
        <v>0.4</v>
      </c>
      <c r="H47" s="56">
        <f t="shared" si="4"/>
        <v>0.6</v>
      </c>
      <c r="I47" s="104">
        <v>249</v>
      </c>
    </row>
    <row r="48" spans="2:9" ht="16.5" thickBot="1" x14ac:dyDescent="0.3">
      <c r="B48" s="103" t="s">
        <v>21</v>
      </c>
      <c r="C48" s="59">
        <v>34</v>
      </c>
      <c r="D48" s="128">
        <v>25</v>
      </c>
      <c r="E48" s="128">
        <v>8</v>
      </c>
      <c r="F48" s="128">
        <v>17</v>
      </c>
      <c r="G48" s="58">
        <f t="shared" si="3"/>
        <v>0.32</v>
      </c>
      <c r="H48" s="56">
        <f t="shared" si="4"/>
        <v>0.68</v>
      </c>
      <c r="I48" s="104">
        <v>798</v>
      </c>
    </row>
    <row r="49" spans="2:9" ht="16.5" thickBot="1" x14ac:dyDescent="0.3">
      <c r="B49" s="103" t="s">
        <v>10</v>
      </c>
      <c r="C49" s="59">
        <v>2</v>
      </c>
      <c r="D49" s="128">
        <v>1</v>
      </c>
      <c r="E49" s="128">
        <v>1</v>
      </c>
      <c r="F49" s="128">
        <v>0</v>
      </c>
      <c r="G49" s="58">
        <f t="shared" si="3"/>
        <v>1</v>
      </c>
      <c r="H49" s="56">
        <f t="shared" si="4"/>
        <v>0</v>
      </c>
      <c r="I49" s="104">
        <v>11</v>
      </c>
    </row>
    <row r="50" spans="2:9" ht="16.5" thickBot="1" x14ac:dyDescent="0.3">
      <c r="B50" s="103" t="s">
        <v>20</v>
      </c>
      <c r="C50" s="59">
        <v>7</v>
      </c>
      <c r="D50" s="128">
        <v>8</v>
      </c>
      <c r="E50" s="128">
        <v>2</v>
      </c>
      <c r="F50" s="128">
        <v>6</v>
      </c>
      <c r="G50" s="58">
        <f t="shared" si="3"/>
        <v>0.25</v>
      </c>
      <c r="H50" s="56">
        <f t="shared" si="4"/>
        <v>0.75</v>
      </c>
      <c r="I50" s="104">
        <v>116</v>
      </c>
    </row>
    <row r="51" spans="2:9" ht="16.5" thickBot="1" x14ac:dyDescent="0.3">
      <c r="B51" s="103" t="s">
        <v>19</v>
      </c>
      <c r="C51" s="59">
        <v>4</v>
      </c>
      <c r="D51" s="128">
        <v>4</v>
      </c>
      <c r="E51" s="128">
        <v>0</v>
      </c>
      <c r="F51" s="128">
        <v>4</v>
      </c>
      <c r="G51" s="58">
        <f t="shared" si="3"/>
        <v>0</v>
      </c>
      <c r="H51" s="56">
        <f t="shared" si="4"/>
        <v>1</v>
      </c>
      <c r="I51" s="104">
        <v>13</v>
      </c>
    </row>
    <row r="52" spans="2:9" ht="16.5" thickBot="1" x14ac:dyDescent="0.3">
      <c r="B52" s="103" t="s">
        <v>2</v>
      </c>
      <c r="C52" s="59">
        <v>16</v>
      </c>
      <c r="D52" s="128">
        <v>16</v>
      </c>
      <c r="E52" s="128">
        <v>2</v>
      </c>
      <c r="F52" s="128">
        <v>14</v>
      </c>
      <c r="G52" s="58">
        <f t="shared" si="3"/>
        <v>0.125</v>
      </c>
      <c r="H52" s="56">
        <f t="shared" si="4"/>
        <v>0.875</v>
      </c>
      <c r="I52" s="104">
        <v>169</v>
      </c>
    </row>
    <row r="53" spans="2:9" ht="16.5" thickBot="1" x14ac:dyDescent="0.3">
      <c r="B53" s="103" t="s">
        <v>18</v>
      </c>
      <c r="C53" s="59">
        <v>12</v>
      </c>
      <c r="D53" s="128">
        <v>15</v>
      </c>
      <c r="E53" s="128">
        <v>3</v>
      </c>
      <c r="F53" s="128">
        <v>12</v>
      </c>
      <c r="G53" s="58">
        <f t="shared" si="3"/>
        <v>0.2</v>
      </c>
      <c r="H53" s="56">
        <f t="shared" si="4"/>
        <v>0.8</v>
      </c>
      <c r="I53" s="104">
        <v>92</v>
      </c>
    </row>
    <row r="54" spans="2:9" ht="16.5" thickBot="1" x14ac:dyDescent="0.3">
      <c r="B54" s="103" t="s">
        <v>17</v>
      </c>
      <c r="C54" s="59">
        <v>2</v>
      </c>
      <c r="D54" s="128">
        <v>5</v>
      </c>
      <c r="E54" s="128">
        <v>1</v>
      </c>
      <c r="F54" s="128">
        <v>4</v>
      </c>
      <c r="G54" s="58">
        <f t="shared" si="3"/>
        <v>0.2</v>
      </c>
      <c r="H54" s="56">
        <f t="shared" si="4"/>
        <v>0.8</v>
      </c>
      <c r="I54" s="104">
        <v>24</v>
      </c>
    </row>
    <row r="55" spans="2:9" ht="16.5" thickBot="1" x14ac:dyDescent="0.3">
      <c r="B55" s="103" t="s">
        <v>63</v>
      </c>
      <c r="C55" s="59">
        <v>9</v>
      </c>
      <c r="D55" s="128">
        <v>6</v>
      </c>
      <c r="E55" s="128">
        <v>0</v>
      </c>
      <c r="F55" s="128">
        <v>6</v>
      </c>
      <c r="G55" s="58">
        <f t="shared" si="3"/>
        <v>0</v>
      </c>
      <c r="H55" s="56">
        <f t="shared" si="4"/>
        <v>1</v>
      </c>
      <c r="I55" s="104">
        <v>37</v>
      </c>
    </row>
    <row r="56" spans="2:9" ht="16.5" thickBot="1" x14ac:dyDescent="0.3">
      <c r="B56" s="103" t="s">
        <v>16</v>
      </c>
      <c r="C56" s="59">
        <v>8</v>
      </c>
      <c r="D56" s="128">
        <v>10</v>
      </c>
      <c r="E56" s="128">
        <v>0</v>
      </c>
      <c r="F56" s="128">
        <v>10</v>
      </c>
      <c r="G56" s="58">
        <f t="shared" si="3"/>
        <v>0</v>
      </c>
      <c r="H56" s="56">
        <f t="shared" si="4"/>
        <v>1</v>
      </c>
      <c r="I56" s="104">
        <v>220</v>
      </c>
    </row>
    <row r="57" spans="2:9" ht="16.5" thickBot="1" x14ac:dyDescent="0.3">
      <c r="B57" s="103" t="s">
        <v>7</v>
      </c>
      <c r="C57" s="59">
        <v>24</v>
      </c>
      <c r="D57" s="128">
        <v>21</v>
      </c>
      <c r="E57" s="128">
        <v>4</v>
      </c>
      <c r="F57" s="128">
        <v>17</v>
      </c>
      <c r="G57" s="58">
        <f t="shared" si="3"/>
        <v>0.19047619047619047</v>
      </c>
      <c r="H57" s="56">
        <f t="shared" si="4"/>
        <v>0.80952380952380953</v>
      </c>
      <c r="I57" s="104">
        <v>456</v>
      </c>
    </row>
    <row r="58" spans="2:9" ht="16.5" thickBot="1" x14ac:dyDescent="0.3">
      <c r="B58" s="103" t="s">
        <v>8</v>
      </c>
      <c r="C58" s="59">
        <v>7</v>
      </c>
      <c r="D58" s="128">
        <v>10</v>
      </c>
      <c r="E58" s="128">
        <v>2</v>
      </c>
      <c r="F58" s="128">
        <v>8</v>
      </c>
      <c r="G58" s="58">
        <f t="shared" si="3"/>
        <v>0.2</v>
      </c>
      <c r="H58" s="56">
        <f t="shared" si="4"/>
        <v>0.8</v>
      </c>
      <c r="I58" s="104">
        <v>186</v>
      </c>
    </row>
    <row r="59" spans="2:9" ht="16.5" thickBot="1" x14ac:dyDescent="0.3">
      <c r="B59" s="103" t="s">
        <v>65</v>
      </c>
      <c r="C59" s="59">
        <v>5</v>
      </c>
      <c r="D59" s="128">
        <v>4</v>
      </c>
      <c r="E59" s="128">
        <v>2</v>
      </c>
      <c r="F59" s="128">
        <v>2</v>
      </c>
      <c r="G59" s="58">
        <f t="shared" si="3"/>
        <v>0.5</v>
      </c>
      <c r="H59" s="56">
        <f t="shared" si="4"/>
        <v>0.5</v>
      </c>
      <c r="I59" s="104">
        <v>57</v>
      </c>
    </row>
    <row r="60" spans="2:9" ht="16.5" thickBot="1" x14ac:dyDescent="0.3">
      <c r="B60" s="103" t="s">
        <v>133</v>
      </c>
      <c r="C60" s="59">
        <v>45</v>
      </c>
      <c r="D60" s="128">
        <v>35</v>
      </c>
      <c r="E60" s="128">
        <v>8</v>
      </c>
      <c r="F60" s="128">
        <v>27</v>
      </c>
      <c r="G60" s="58">
        <f t="shared" si="3"/>
        <v>0.22857142857142856</v>
      </c>
      <c r="H60" s="56">
        <f t="shared" si="4"/>
        <v>0.77142857142857146</v>
      </c>
      <c r="I60" s="104">
        <v>552</v>
      </c>
    </row>
    <row r="61" spans="2:9" ht="16.5" thickBot="1" x14ac:dyDescent="0.3">
      <c r="B61" s="103" t="s">
        <v>15</v>
      </c>
      <c r="C61" s="59">
        <v>40</v>
      </c>
      <c r="D61" s="128">
        <v>39</v>
      </c>
      <c r="E61" s="128">
        <v>14</v>
      </c>
      <c r="F61" s="128">
        <v>25</v>
      </c>
      <c r="G61" s="58">
        <f t="shared" si="3"/>
        <v>0.35897435897435898</v>
      </c>
      <c r="H61" s="56">
        <f t="shared" si="4"/>
        <v>0.64102564102564108</v>
      </c>
      <c r="I61" s="104">
        <v>794</v>
      </c>
    </row>
    <row r="62" spans="2:9" ht="16.5" thickBot="1" x14ac:dyDescent="0.3">
      <c r="B62" s="103" t="s">
        <v>68</v>
      </c>
      <c r="C62" s="57">
        <v>0</v>
      </c>
      <c r="D62" s="128">
        <v>0</v>
      </c>
      <c r="E62" s="128">
        <v>0</v>
      </c>
      <c r="F62" s="128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59">
        <v>19</v>
      </c>
      <c r="D63" s="128">
        <v>14</v>
      </c>
      <c r="E63" s="128">
        <v>2</v>
      </c>
      <c r="F63" s="130">
        <v>12</v>
      </c>
      <c r="G63" s="58">
        <f t="shared" si="3"/>
        <v>0.14285714285714285</v>
      </c>
      <c r="H63" s="56">
        <f t="shared" si="4"/>
        <v>0.8571428571428571</v>
      </c>
      <c r="I63" s="104">
        <v>243</v>
      </c>
    </row>
    <row r="64" spans="2:9" ht="16.5" thickBot="1" x14ac:dyDescent="0.3">
      <c r="B64" s="103" t="s">
        <v>70</v>
      </c>
      <c r="C64" s="59">
        <v>2</v>
      </c>
      <c r="D64" s="128">
        <v>5</v>
      </c>
      <c r="E64" s="128">
        <v>2</v>
      </c>
      <c r="F64" s="130">
        <v>3</v>
      </c>
      <c r="G64" s="58">
        <f t="shared" si="3"/>
        <v>0.4</v>
      </c>
      <c r="H64" s="56">
        <f t="shared" si="4"/>
        <v>0.6</v>
      </c>
      <c r="I64" s="104">
        <v>16</v>
      </c>
    </row>
    <row r="65" spans="2:17" ht="16.5" thickBot="1" x14ac:dyDescent="0.3">
      <c r="B65" s="103" t="s">
        <v>71</v>
      </c>
      <c r="C65" s="59">
        <v>10</v>
      </c>
      <c r="D65" s="128">
        <v>15</v>
      </c>
      <c r="E65" s="128">
        <v>1</v>
      </c>
      <c r="F65" s="130">
        <v>14</v>
      </c>
      <c r="G65" s="58">
        <f t="shared" si="3"/>
        <v>6.6666666666666666E-2</v>
      </c>
      <c r="H65" s="56">
        <f t="shared" si="4"/>
        <v>0.93333333333333335</v>
      </c>
      <c r="I65" s="104">
        <v>294</v>
      </c>
    </row>
    <row r="66" spans="2:17" ht="16.5" thickBot="1" x14ac:dyDescent="0.3">
      <c r="B66" s="103" t="s">
        <v>135</v>
      </c>
      <c r="C66" s="59">
        <v>3</v>
      </c>
      <c r="D66" s="128">
        <v>1</v>
      </c>
      <c r="E66" s="128">
        <v>0</v>
      </c>
      <c r="F66" s="130">
        <v>1</v>
      </c>
      <c r="G66" s="58">
        <f t="shared" si="3"/>
        <v>0</v>
      </c>
      <c r="H66" s="56">
        <f t="shared" si="4"/>
        <v>1</v>
      </c>
      <c r="I66" s="104">
        <v>36</v>
      </c>
    </row>
    <row r="67" spans="2:17" ht="16.5" thickBot="1" x14ac:dyDescent="0.3">
      <c r="B67" s="103" t="s">
        <v>136</v>
      </c>
      <c r="C67" s="59">
        <v>17</v>
      </c>
      <c r="D67" s="128">
        <v>15</v>
      </c>
      <c r="E67" s="128">
        <v>3</v>
      </c>
      <c r="F67" s="130">
        <v>12</v>
      </c>
      <c r="G67" s="58">
        <f t="shared" si="3"/>
        <v>0.2</v>
      </c>
      <c r="H67" s="56">
        <f t="shared" si="4"/>
        <v>0.8</v>
      </c>
      <c r="I67" s="104">
        <v>280</v>
      </c>
    </row>
    <row r="68" spans="2:17" ht="16.5" thickBot="1" x14ac:dyDescent="0.3">
      <c r="B68" s="103" t="s">
        <v>137</v>
      </c>
      <c r="C68" s="59">
        <v>10</v>
      </c>
      <c r="D68" s="128">
        <v>9</v>
      </c>
      <c r="E68" s="128">
        <v>3</v>
      </c>
      <c r="F68" s="130">
        <v>6</v>
      </c>
      <c r="G68" s="58">
        <f t="shared" si="3"/>
        <v>0.33333333333333331</v>
      </c>
      <c r="H68" s="56">
        <f t="shared" si="4"/>
        <v>0.66666666666666663</v>
      </c>
      <c r="I68" s="104">
        <v>97</v>
      </c>
    </row>
    <row r="69" spans="2:17" ht="16.5" thickBot="1" x14ac:dyDescent="0.3">
      <c r="B69" s="103" t="s">
        <v>140</v>
      </c>
      <c r="C69" s="59">
        <v>7</v>
      </c>
      <c r="D69" s="128">
        <v>7</v>
      </c>
      <c r="E69" s="128">
        <v>2</v>
      </c>
      <c r="F69" s="130">
        <v>5</v>
      </c>
      <c r="G69" s="58">
        <f t="shared" si="3"/>
        <v>0.2857142857142857</v>
      </c>
      <c r="H69" s="56">
        <f t="shared" si="4"/>
        <v>0.7142857142857143</v>
      </c>
      <c r="I69" s="104">
        <v>87</v>
      </c>
    </row>
    <row r="70" spans="2:17" s="37" customFormat="1" ht="16.5" thickBot="1" x14ac:dyDescent="0.3">
      <c r="B70" s="103" t="s">
        <v>138</v>
      </c>
      <c r="C70" s="60">
        <v>0</v>
      </c>
      <c r="D70" s="128">
        <v>0</v>
      </c>
      <c r="E70" s="128">
        <v>0</v>
      </c>
      <c r="F70" s="130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59">
        <v>2</v>
      </c>
      <c r="D71" s="128">
        <v>3</v>
      </c>
      <c r="E71" s="128">
        <v>0</v>
      </c>
      <c r="F71" s="130">
        <v>3</v>
      </c>
      <c r="G71" s="58">
        <f t="shared" si="3"/>
        <v>0</v>
      </c>
      <c r="H71" s="56">
        <f t="shared" si="4"/>
        <v>1</v>
      </c>
      <c r="I71" s="104">
        <v>24</v>
      </c>
    </row>
    <row r="72" spans="2:17" ht="16.5" thickBot="1" x14ac:dyDescent="0.3">
      <c r="B72" s="105" t="s">
        <v>139</v>
      </c>
      <c r="C72" s="62">
        <v>2</v>
      </c>
      <c r="D72" s="131">
        <v>2</v>
      </c>
      <c r="E72" s="131">
        <v>0</v>
      </c>
      <c r="F72" s="132">
        <v>2</v>
      </c>
      <c r="G72" s="58">
        <f t="shared" si="2"/>
        <v>0</v>
      </c>
      <c r="H72" s="56">
        <f t="shared" si="0"/>
        <v>1</v>
      </c>
      <c r="I72" s="106">
        <v>9</v>
      </c>
    </row>
    <row r="73" spans="2:17" ht="20.25" thickTop="1" thickBot="1" x14ac:dyDescent="0.35">
      <c r="B73" s="100" t="s">
        <v>89</v>
      </c>
      <c r="C73" s="97">
        <f>SUM(C9:C72)</f>
        <v>1164</v>
      </c>
      <c r="D73" s="125">
        <f>SUM(D9:D72)</f>
        <v>1114</v>
      </c>
      <c r="E73" s="125">
        <f>SUM(E9:E72)</f>
        <v>274</v>
      </c>
      <c r="F73" s="126">
        <f>SUM(F9:F72)</f>
        <v>840</v>
      </c>
      <c r="G73" s="98">
        <f>E73/D73</f>
        <v>0.24596050269299821</v>
      </c>
      <c r="H73" s="99">
        <f>F73/D73</f>
        <v>0.75403949730700182</v>
      </c>
      <c r="I73" s="97">
        <f>SUM(I9:I72)</f>
        <v>16774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KZqJTjM6a4vjWY5U+tYqDTXQJcw6hkpKtceqIE/mC/BOxXuitmVAmueZpMYaIIfAS+XMp3PP7Mq0z4x2QL53jw==" saltValue="0PTHcVibvpZegdQT4pUHaA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Q80"/>
  <sheetViews>
    <sheetView zoomScale="90" zoomScaleNormal="90" workbookViewId="0">
      <pane ySplit="8" topLeftCell="A9" activePane="bottomLeft" state="frozen"/>
      <selection pane="bottomLeft" activeCell="I8" sqref="I8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15" t="s">
        <v>187</v>
      </c>
      <c r="E2" s="216"/>
      <c r="F2" s="216"/>
      <c r="G2" s="216"/>
      <c r="H2" s="217"/>
    </row>
    <row r="3" spans="2:9" ht="15" customHeight="1" x14ac:dyDescent="0.25">
      <c r="D3" s="218"/>
      <c r="E3" s="219"/>
      <c r="F3" s="219"/>
      <c r="G3" s="219"/>
      <c r="H3" s="220"/>
    </row>
    <row r="4" spans="2:9" ht="15.75" customHeight="1" x14ac:dyDescent="0.25">
      <c r="D4" s="218"/>
      <c r="E4" s="219"/>
      <c r="F4" s="219"/>
      <c r="G4" s="219"/>
      <c r="H4" s="220"/>
    </row>
    <row r="5" spans="2:9" ht="15.75" customHeight="1" thickBot="1" x14ac:dyDescent="0.3">
      <c r="D5" s="221"/>
      <c r="E5" s="222"/>
      <c r="F5" s="222"/>
      <c r="G5" s="222"/>
      <c r="H5" s="223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23" t="s">
        <v>153</v>
      </c>
      <c r="C8" s="123" t="s">
        <v>154</v>
      </c>
      <c r="D8" s="123" t="s">
        <v>155</v>
      </c>
      <c r="E8" s="123" t="s">
        <v>156</v>
      </c>
      <c r="F8" s="123" t="s">
        <v>90</v>
      </c>
      <c r="G8" s="124" t="s">
        <v>176</v>
      </c>
      <c r="H8" s="124" t="s">
        <v>177</v>
      </c>
      <c r="I8" s="154" t="s">
        <v>175</v>
      </c>
    </row>
    <row r="9" spans="2:9" ht="16.5" thickBot="1" x14ac:dyDescent="0.3">
      <c r="B9" s="101" t="s">
        <v>104</v>
      </c>
      <c r="C9" s="54"/>
      <c r="D9" s="127"/>
      <c r="E9" s="127"/>
      <c r="F9" s="127"/>
      <c r="G9" s="55" t="e">
        <f>E9/D9</f>
        <v>#DIV/0!</v>
      </c>
      <c r="H9" s="56" t="e">
        <f t="shared" ref="H9:H72" si="0">F9/D9</f>
        <v>#DIV/0!</v>
      </c>
      <c r="I9" s="102"/>
    </row>
    <row r="10" spans="2:9" ht="16.5" thickBot="1" x14ac:dyDescent="0.3">
      <c r="B10" s="103" t="s">
        <v>105</v>
      </c>
      <c r="C10" s="57"/>
      <c r="D10" s="128"/>
      <c r="E10" s="128"/>
      <c r="F10" s="128"/>
      <c r="G10" s="58" t="e">
        <f>E10/D10</f>
        <v>#DIV/0!</v>
      </c>
      <c r="H10" s="56" t="e">
        <f t="shared" si="0"/>
        <v>#DIV/0!</v>
      </c>
      <c r="I10" s="104"/>
    </row>
    <row r="11" spans="2:9" ht="16.5" thickBot="1" x14ac:dyDescent="0.3">
      <c r="B11" s="103" t="s">
        <v>106</v>
      </c>
      <c r="C11" s="57"/>
      <c r="D11" s="128"/>
      <c r="E11" s="128"/>
      <c r="F11" s="128"/>
      <c r="G11" s="58" t="e">
        <f>E11/D11</f>
        <v>#DIV/0!</v>
      </c>
      <c r="H11" s="56" t="e">
        <f t="shared" si="0"/>
        <v>#DIV/0!</v>
      </c>
      <c r="I11" s="104"/>
    </row>
    <row r="12" spans="2:9" ht="16.5" thickBot="1" x14ac:dyDescent="0.3">
      <c r="B12" s="103" t="s">
        <v>107</v>
      </c>
      <c r="C12" s="57"/>
      <c r="D12" s="128"/>
      <c r="E12" s="128"/>
      <c r="F12" s="128"/>
      <c r="G12" s="58" t="e">
        <f t="shared" ref="G12:G17" si="1">E12/D12</f>
        <v>#DIV/0!</v>
      </c>
      <c r="H12" s="56" t="e">
        <f t="shared" si="0"/>
        <v>#DIV/0!</v>
      </c>
      <c r="I12" s="104"/>
    </row>
    <row r="13" spans="2:9" ht="16.5" thickBot="1" x14ac:dyDescent="0.3">
      <c r="B13" s="103" t="s">
        <v>108</v>
      </c>
      <c r="C13" s="57"/>
      <c r="D13" s="128"/>
      <c r="E13" s="128"/>
      <c r="F13" s="128"/>
      <c r="G13" s="58" t="e">
        <f t="shared" si="1"/>
        <v>#DIV/0!</v>
      </c>
      <c r="H13" s="56" t="e">
        <f t="shared" si="0"/>
        <v>#DIV/0!</v>
      </c>
      <c r="I13" s="104"/>
    </row>
    <row r="14" spans="2:9" ht="16.5" thickBot="1" x14ac:dyDescent="0.3">
      <c r="B14" s="103" t="s">
        <v>109</v>
      </c>
      <c r="C14" s="59"/>
      <c r="D14" s="128"/>
      <c r="E14" s="128"/>
      <c r="F14" s="128"/>
      <c r="G14" s="58" t="e">
        <f t="shared" si="1"/>
        <v>#DIV/0!</v>
      </c>
      <c r="H14" s="56" t="e">
        <f t="shared" si="0"/>
        <v>#DIV/0!</v>
      </c>
      <c r="I14" s="104"/>
    </row>
    <row r="15" spans="2:9" ht="16.5" thickBot="1" x14ac:dyDescent="0.3">
      <c r="B15" s="103" t="s">
        <v>110</v>
      </c>
      <c r="C15" s="59"/>
      <c r="D15" s="128"/>
      <c r="E15" s="128"/>
      <c r="F15" s="128"/>
      <c r="G15" s="58" t="e">
        <f t="shared" si="1"/>
        <v>#DIV/0!</v>
      </c>
      <c r="H15" s="56" t="e">
        <f t="shared" si="0"/>
        <v>#DIV/0!</v>
      </c>
      <c r="I15" s="104"/>
    </row>
    <row r="16" spans="2:9" ht="16.5" thickBot="1" x14ac:dyDescent="0.3">
      <c r="B16" s="103" t="s">
        <v>111</v>
      </c>
      <c r="C16" s="59"/>
      <c r="D16" s="128"/>
      <c r="E16" s="128"/>
      <c r="F16" s="128"/>
      <c r="G16" s="58" t="e">
        <f>E16/D16</f>
        <v>#DIV/0!</v>
      </c>
      <c r="H16" s="56" t="e">
        <f t="shared" si="0"/>
        <v>#DIV/0!</v>
      </c>
      <c r="I16" s="104"/>
    </row>
    <row r="17" spans="2:11" ht="16.5" thickBot="1" x14ac:dyDescent="0.3">
      <c r="B17" s="103" t="s">
        <v>112</v>
      </c>
      <c r="C17" s="59"/>
      <c r="D17" s="129"/>
      <c r="E17" s="128"/>
      <c r="F17" s="128"/>
      <c r="G17" s="58" t="e">
        <f t="shared" si="1"/>
        <v>#DIV/0!</v>
      </c>
      <c r="H17" s="56" t="e">
        <f t="shared" si="0"/>
        <v>#DIV/0!</v>
      </c>
      <c r="I17" s="104"/>
    </row>
    <row r="18" spans="2:11" ht="16.5" thickBot="1" x14ac:dyDescent="0.3">
      <c r="B18" s="103" t="s">
        <v>25</v>
      </c>
      <c r="C18" s="59"/>
      <c r="D18" s="129"/>
      <c r="E18" s="128"/>
      <c r="F18" s="128"/>
      <c r="G18" s="58" t="e">
        <f>E18/D18</f>
        <v>#DIV/0!</v>
      </c>
      <c r="H18" s="56" t="e">
        <f t="shared" si="0"/>
        <v>#DIV/0!</v>
      </c>
      <c r="I18" s="104"/>
      <c r="K18" s="36"/>
    </row>
    <row r="19" spans="2:11" ht="16.5" thickBot="1" x14ac:dyDescent="0.3">
      <c r="B19" s="103" t="s">
        <v>11</v>
      </c>
      <c r="C19" s="59"/>
      <c r="D19" s="129"/>
      <c r="E19" s="128"/>
      <c r="F19" s="128"/>
      <c r="G19" s="58" t="e">
        <f t="shared" ref="G19:G72" si="2">E19/D19</f>
        <v>#DIV/0!</v>
      </c>
      <c r="H19" s="56" t="e">
        <f t="shared" si="0"/>
        <v>#DIV/0!</v>
      </c>
      <c r="I19" s="104"/>
      <c r="K19" s="36"/>
    </row>
    <row r="20" spans="2:11" ht="16.5" thickBot="1" x14ac:dyDescent="0.3">
      <c r="B20" s="103" t="s">
        <v>113</v>
      </c>
      <c r="C20" s="59"/>
      <c r="D20" s="129"/>
      <c r="E20" s="128"/>
      <c r="F20" s="128"/>
      <c r="G20" s="58" t="e">
        <f t="shared" ref="G20:G71" si="3">E20/D20</f>
        <v>#DIV/0!</v>
      </c>
      <c r="H20" s="56" t="e">
        <f t="shared" ref="H20:H71" si="4">F20/D20</f>
        <v>#DIV/0!</v>
      </c>
      <c r="I20" s="104"/>
      <c r="K20" s="36"/>
    </row>
    <row r="21" spans="2:11" ht="16.5" thickBot="1" x14ac:dyDescent="0.3">
      <c r="B21" s="103" t="s">
        <v>114</v>
      </c>
      <c r="C21" s="59"/>
      <c r="D21" s="129"/>
      <c r="E21" s="128"/>
      <c r="F21" s="128"/>
      <c r="G21" s="58" t="e">
        <f t="shared" si="3"/>
        <v>#DIV/0!</v>
      </c>
      <c r="H21" s="56" t="e">
        <f t="shared" si="4"/>
        <v>#DIV/0!</v>
      </c>
      <c r="I21" s="104"/>
      <c r="K21" s="36"/>
    </row>
    <row r="22" spans="2:11" ht="16.5" thickBot="1" x14ac:dyDescent="0.3">
      <c r="B22" s="103" t="s">
        <v>115</v>
      </c>
      <c r="C22" s="59"/>
      <c r="D22" s="129"/>
      <c r="E22" s="128"/>
      <c r="F22" s="128"/>
      <c r="G22" s="58" t="e">
        <f t="shared" si="3"/>
        <v>#DIV/0!</v>
      </c>
      <c r="H22" s="56" t="e">
        <f t="shared" si="4"/>
        <v>#DIV/0!</v>
      </c>
      <c r="I22" s="104"/>
      <c r="K22" s="36"/>
    </row>
    <row r="23" spans="2:11" ht="16.5" thickBot="1" x14ac:dyDescent="0.3">
      <c r="B23" s="103" t="s">
        <v>116</v>
      </c>
      <c r="C23" s="59"/>
      <c r="D23" s="129"/>
      <c r="E23" s="128"/>
      <c r="F23" s="128"/>
      <c r="G23" s="58" t="e">
        <f t="shared" si="3"/>
        <v>#DIV/0!</v>
      </c>
      <c r="H23" s="56" t="e">
        <f t="shared" si="4"/>
        <v>#DIV/0!</v>
      </c>
      <c r="I23" s="104"/>
      <c r="K23" s="36"/>
    </row>
    <row r="24" spans="2:11" ht="16.5" thickBot="1" x14ac:dyDescent="0.3">
      <c r="B24" s="103" t="s">
        <v>117</v>
      </c>
      <c r="C24" s="57"/>
      <c r="D24" s="129"/>
      <c r="E24" s="128"/>
      <c r="F24" s="128"/>
      <c r="G24" s="58" t="e">
        <f t="shared" si="3"/>
        <v>#DIV/0!</v>
      </c>
      <c r="H24" s="56" t="e">
        <f t="shared" si="4"/>
        <v>#DIV/0!</v>
      </c>
      <c r="I24" s="104"/>
    </row>
    <row r="25" spans="2:11" ht="16.5" thickBot="1" x14ac:dyDescent="0.3">
      <c r="B25" s="103" t="s">
        <v>118</v>
      </c>
      <c r="C25" s="59"/>
      <c r="D25" s="129"/>
      <c r="E25" s="128"/>
      <c r="F25" s="128"/>
      <c r="G25" s="58" t="e">
        <f t="shared" si="3"/>
        <v>#DIV/0!</v>
      </c>
      <c r="H25" s="56" t="e">
        <f t="shared" si="4"/>
        <v>#DIV/0!</v>
      </c>
      <c r="I25" s="104"/>
    </row>
    <row r="26" spans="2:11" ht="16.5" thickBot="1" x14ac:dyDescent="0.3">
      <c r="B26" s="103" t="s">
        <v>119</v>
      </c>
      <c r="C26" s="59"/>
      <c r="D26" s="129"/>
      <c r="E26" s="128"/>
      <c r="F26" s="128"/>
      <c r="G26" s="58" t="e">
        <f t="shared" si="3"/>
        <v>#DIV/0!</v>
      </c>
      <c r="H26" s="56" t="e">
        <f t="shared" si="4"/>
        <v>#DIV/0!</v>
      </c>
      <c r="I26" s="104"/>
    </row>
    <row r="27" spans="2:11" ht="16.5" thickBot="1" x14ac:dyDescent="0.3">
      <c r="B27" s="103" t="s">
        <v>24</v>
      </c>
      <c r="C27" s="59"/>
      <c r="D27" s="129"/>
      <c r="E27" s="128"/>
      <c r="F27" s="128"/>
      <c r="G27" s="58" t="e">
        <f t="shared" si="3"/>
        <v>#DIV/0!</v>
      </c>
      <c r="H27" s="56" t="e">
        <f t="shared" si="4"/>
        <v>#DIV/0!</v>
      </c>
      <c r="I27" s="104"/>
    </row>
    <row r="28" spans="2:11" ht="16.5" thickBot="1" x14ac:dyDescent="0.3">
      <c r="B28" s="103" t="s">
        <v>23</v>
      </c>
      <c r="C28" s="59"/>
      <c r="D28" s="129"/>
      <c r="E28" s="128"/>
      <c r="F28" s="128"/>
      <c r="G28" s="58" t="e">
        <f t="shared" si="3"/>
        <v>#DIV/0!</v>
      </c>
      <c r="H28" s="56" t="e">
        <f t="shared" si="4"/>
        <v>#DIV/0!</v>
      </c>
      <c r="I28" s="104"/>
    </row>
    <row r="29" spans="2:11" ht="16.5" thickBot="1" x14ac:dyDescent="0.3">
      <c r="B29" s="103" t="s">
        <v>13</v>
      </c>
      <c r="C29" s="59"/>
      <c r="D29" s="128"/>
      <c r="E29" s="128"/>
      <c r="F29" s="128"/>
      <c r="G29" s="58" t="e">
        <f t="shared" si="3"/>
        <v>#DIV/0!</v>
      </c>
      <c r="H29" s="56" t="e">
        <f t="shared" si="4"/>
        <v>#DIV/0!</v>
      </c>
      <c r="I29" s="104"/>
    </row>
    <row r="30" spans="2:11" ht="16.5" thickBot="1" x14ac:dyDescent="0.3">
      <c r="B30" s="103" t="s">
        <v>48</v>
      </c>
      <c r="C30" s="59"/>
      <c r="D30" s="128"/>
      <c r="E30" s="128"/>
      <c r="F30" s="128"/>
      <c r="G30" s="58" t="e">
        <f t="shared" si="3"/>
        <v>#DIV/0!</v>
      </c>
      <c r="H30" s="56" t="e">
        <f t="shared" si="4"/>
        <v>#DIV/0!</v>
      </c>
      <c r="I30" s="104"/>
    </row>
    <row r="31" spans="2:11" ht="16.5" thickBot="1" x14ac:dyDescent="0.3">
      <c r="B31" s="103" t="s">
        <v>120</v>
      </c>
      <c r="C31" s="59"/>
      <c r="D31" s="128"/>
      <c r="E31" s="128"/>
      <c r="F31" s="128"/>
      <c r="G31" s="58" t="e">
        <f t="shared" si="3"/>
        <v>#DIV/0!</v>
      </c>
      <c r="H31" s="56" t="e">
        <f t="shared" si="4"/>
        <v>#DIV/0!</v>
      </c>
      <c r="I31" s="104"/>
    </row>
    <row r="32" spans="2:11" ht="16.5" thickBot="1" x14ac:dyDescent="0.3">
      <c r="B32" s="103" t="s">
        <v>3</v>
      </c>
      <c r="C32" s="59"/>
      <c r="D32" s="128"/>
      <c r="E32" s="128"/>
      <c r="F32" s="128"/>
      <c r="G32" s="58" t="e">
        <f t="shared" si="3"/>
        <v>#DIV/0!</v>
      </c>
      <c r="H32" s="56" t="e">
        <f t="shared" si="4"/>
        <v>#DIV/0!</v>
      </c>
      <c r="I32" s="104"/>
    </row>
    <row r="33" spans="2:9" ht="16.5" thickBot="1" x14ac:dyDescent="0.3">
      <c r="B33" s="103" t="s">
        <v>121</v>
      </c>
      <c r="C33" s="59"/>
      <c r="D33" s="128"/>
      <c r="E33" s="128"/>
      <c r="F33" s="128"/>
      <c r="G33" s="58" t="e">
        <f t="shared" si="3"/>
        <v>#DIV/0!</v>
      </c>
      <c r="H33" s="56" t="e">
        <f t="shared" si="4"/>
        <v>#DIV/0!</v>
      </c>
      <c r="I33" s="104"/>
    </row>
    <row r="34" spans="2:9" ht="16.5" thickBot="1" x14ac:dyDescent="0.3">
      <c r="B34" s="103" t="s">
        <v>122</v>
      </c>
      <c r="C34" s="59"/>
      <c r="D34" s="128"/>
      <c r="E34" s="128"/>
      <c r="F34" s="128"/>
      <c r="G34" s="58" t="e">
        <f t="shared" si="3"/>
        <v>#DIV/0!</v>
      </c>
      <c r="H34" s="56" t="e">
        <f t="shared" si="4"/>
        <v>#DIV/0!</v>
      </c>
      <c r="I34" s="104"/>
    </row>
    <row r="35" spans="2:9" ht="16.5" thickBot="1" x14ac:dyDescent="0.3">
      <c r="B35" s="103" t="s">
        <v>123</v>
      </c>
      <c r="C35" s="59"/>
      <c r="D35" s="128"/>
      <c r="E35" s="128"/>
      <c r="F35" s="128"/>
      <c r="G35" s="58" t="e">
        <f t="shared" si="3"/>
        <v>#DIV/0!</v>
      </c>
      <c r="H35" s="56" t="e">
        <f t="shared" si="4"/>
        <v>#DIV/0!</v>
      </c>
      <c r="I35" s="104"/>
    </row>
    <row r="36" spans="2:9" ht="16.5" thickBot="1" x14ac:dyDescent="0.3">
      <c r="B36" s="103" t="s">
        <v>124</v>
      </c>
      <c r="C36" s="59"/>
      <c r="D36" s="128"/>
      <c r="E36" s="128"/>
      <c r="F36" s="128"/>
      <c r="G36" s="58" t="e">
        <f t="shared" si="3"/>
        <v>#DIV/0!</v>
      </c>
      <c r="H36" s="56" t="e">
        <f t="shared" si="4"/>
        <v>#DIV/0!</v>
      </c>
      <c r="I36" s="104"/>
    </row>
    <row r="37" spans="2:9" ht="16.5" thickBot="1" x14ac:dyDescent="0.3">
      <c r="B37" s="103" t="s">
        <v>125</v>
      </c>
      <c r="C37" s="59"/>
      <c r="D37" s="128"/>
      <c r="E37" s="128"/>
      <c r="F37" s="128"/>
      <c r="G37" s="58" t="e">
        <f t="shared" si="3"/>
        <v>#DIV/0!</v>
      </c>
      <c r="H37" s="56" t="e">
        <f t="shared" si="4"/>
        <v>#DIV/0!</v>
      </c>
      <c r="I37" s="104"/>
    </row>
    <row r="38" spans="2:9" ht="16.5" thickBot="1" x14ac:dyDescent="0.3">
      <c r="B38" s="103" t="s">
        <v>126</v>
      </c>
      <c r="C38" s="59"/>
      <c r="D38" s="128"/>
      <c r="E38" s="128"/>
      <c r="F38" s="128"/>
      <c r="G38" s="58" t="e">
        <f t="shared" si="3"/>
        <v>#DIV/0!</v>
      </c>
      <c r="H38" s="56" t="e">
        <f t="shared" si="4"/>
        <v>#DIV/0!</v>
      </c>
      <c r="I38" s="104"/>
    </row>
    <row r="39" spans="2:9" ht="16.5" thickBot="1" x14ac:dyDescent="0.3">
      <c r="B39" s="103" t="s">
        <v>127</v>
      </c>
      <c r="C39" s="59"/>
      <c r="D39" s="128"/>
      <c r="E39" s="128"/>
      <c r="F39" s="128"/>
      <c r="G39" s="58" t="e">
        <f t="shared" si="3"/>
        <v>#DIV/0!</v>
      </c>
      <c r="H39" s="56" t="e">
        <f t="shared" si="4"/>
        <v>#DIV/0!</v>
      </c>
      <c r="I39" s="104"/>
    </row>
    <row r="40" spans="2:9" ht="16.5" thickBot="1" x14ac:dyDescent="0.3">
      <c r="B40" s="103" t="s">
        <v>128</v>
      </c>
      <c r="C40" s="59"/>
      <c r="D40" s="128"/>
      <c r="E40" s="128"/>
      <c r="F40" s="128"/>
      <c r="G40" s="58" t="e">
        <f t="shared" si="3"/>
        <v>#DIV/0!</v>
      </c>
      <c r="H40" s="56" t="e">
        <f t="shared" si="4"/>
        <v>#DIV/0!</v>
      </c>
      <c r="I40" s="104"/>
    </row>
    <row r="41" spans="2:9" ht="16.5" thickBot="1" x14ac:dyDescent="0.3">
      <c r="B41" s="103" t="s">
        <v>129</v>
      </c>
      <c r="C41" s="59"/>
      <c r="D41" s="128"/>
      <c r="E41" s="128"/>
      <c r="F41" s="128"/>
      <c r="G41" s="58" t="e">
        <f t="shared" si="3"/>
        <v>#DIV/0!</v>
      </c>
      <c r="H41" s="56" t="e">
        <f t="shared" si="4"/>
        <v>#DIV/0!</v>
      </c>
      <c r="I41" s="104"/>
    </row>
    <row r="42" spans="2:9" ht="16.5" thickBot="1" x14ac:dyDescent="0.3">
      <c r="B42" s="103" t="s">
        <v>130</v>
      </c>
      <c r="C42" s="59"/>
      <c r="D42" s="128"/>
      <c r="E42" s="128"/>
      <c r="F42" s="128"/>
      <c r="G42" s="58" t="e">
        <f t="shared" si="3"/>
        <v>#DIV/0!</v>
      </c>
      <c r="H42" s="56" t="e">
        <f t="shared" si="4"/>
        <v>#DIV/0!</v>
      </c>
      <c r="I42" s="104"/>
    </row>
    <row r="43" spans="2:9" ht="16.5" thickBot="1" x14ac:dyDescent="0.3">
      <c r="B43" s="103" t="s">
        <v>131</v>
      </c>
      <c r="C43" s="59"/>
      <c r="D43" s="128"/>
      <c r="E43" s="128"/>
      <c r="F43" s="128"/>
      <c r="G43" s="58" t="e">
        <f t="shared" si="3"/>
        <v>#DIV/0!</v>
      </c>
      <c r="H43" s="56" t="e">
        <f t="shared" si="4"/>
        <v>#DIV/0!</v>
      </c>
      <c r="I43" s="104"/>
    </row>
    <row r="44" spans="2:9" ht="16.5" thickBot="1" x14ac:dyDescent="0.3">
      <c r="B44" s="103" t="s">
        <v>132</v>
      </c>
      <c r="C44" s="59"/>
      <c r="D44" s="128"/>
      <c r="E44" s="128"/>
      <c r="F44" s="128"/>
      <c r="G44" s="58" t="e">
        <f t="shared" si="3"/>
        <v>#DIV/0!</v>
      </c>
      <c r="H44" s="56" t="e">
        <f t="shared" si="4"/>
        <v>#DIV/0!</v>
      </c>
      <c r="I44" s="104"/>
    </row>
    <row r="45" spans="2:9" ht="16.5" thickBot="1" x14ac:dyDescent="0.3">
      <c r="B45" s="103" t="s">
        <v>22</v>
      </c>
      <c r="C45" s="59"/>
      <c r="D45" s="128"/>
      <c r="E45" s="128"/>
      <c r="F45" s="128"/>
      <c r="G45" s="58" t="e">
        <f t="shared" si="3"/>
        <v>#DIV/0!</v>
      </c>
      <c r="H45" s="56" t="e">
        <f t="shared" si="4"/>
        <v>#DIV/0!</v>
      </c>
      <c r="I45" s="104"/>
    </row>
    <row r="46" spans="2:9" ht="16.5" thickBot="1" x14ac:dyDescent="0.3">
      <c r="B46" s="103" t="s">
        <v>1</v>
      </c>
      <c r="C46" s="59"/>
      <c r="D46" s="128"/>
      <c r="E46" s="128"/>
      <c r="F46" s="128"/>
      <c r="G46" s="58" t="e">
        <f t="shared" si="3"/>
        <v>#DIV/0!</v>
      </c>
      <c r="H46" s="56" t="e">
        <f t="shared" si="4"/>
        <v>#DIV/0!</v>
      </c>
      <c r="I46" s="104"/>
    </row>
    <row r="47" spans="2:9" ht="16.5" thickBot="1" x14ac:dyDescent="0.3">
      <c r="B47" s="103" t="s">
        <v>4</v>
      </c>
      <c r="C47" s="59"/>
      <c r="D47" s="128"/>
      <c r="E47" s="128"/>
      <c r="F47" s="128"/>
      <c r="G47" s="58" t="e">
        <f t="shared" si="3"/>
        <v>#DIV/0!</v>
      </c>
      <c r="H47" s="56" t="e">
        <f t="shared" si="4"/>
        <v>#DIV/0!</v>
      </c>
      <c r="I47" s="104"/>
    </row>
    <row r="48" spans="2:9" ht="16.5" thickBot="1" x14ac:dyDescent="0.3">
      <c r="B48" s="103" t="s">
        <v>21</v>
      </c>
      <c r="C48" s="59"/>
      <c r="D48" s="128"/>
      <c r="E48" s="128"/>
      <c r="F48" s="128"/>
      <c r="G48" s="58" t="e">
        <f t="shared" si="3"/>
        <v>#DIV/0!</v>
      </c>
      <c r="H48" s="56" t="e">
        <f t="shared" si="4"/>
        <v>#DIV/0!</v>
      </c>
      <c r="I48" s="104"/>
    </row>
    <row r="49" spans="2:9" ht="16.5" thickBot="1" x14ac:dyDescent="0.3">
      <c r="B49" s="103" t="s">
        <v>10</v>
      </c>
      <c r="C49" s="59"/>
      <c r="D49" s="128"/>
      <c r="E49" s="128"/>
      <c r="F49" s="128"/>
      <c r="G49" s="58" t="e">
        <f t="shared" si="3"/>
        <v>#DIV/0!</v>
      </c>
      <c r="H49" s="56" t="e">
        <f t="shared" si="4"/>
        <v>#DIV/0!</v>
      </c>
      <c r="I49" s="104"/>
    </row>
    <row r="50" spans="2:9" ht="16.5" thickBot="1" x14ac:dyDescent="0.3">
      <c r="B50" s="103" t="s">
        <v>20</v>
      </c>
      <c r="C50" s="59"/>
      <c r="D50" s="128"/>
      <c r="E50" s="128"/>
      <c r="F50" s="128"/>
      <c r="G50" s="58" t="e">
        <f t="shared" si="3"/>
        <v>#DIV/0!</v>
      </c>
      <c r="H50" s="56" t="e">
        <f t="shared" si="4"/>
        <v>#DIV/0!</v>
      </c>
      <c r="I50" s="104"/>
    </row>
    <row r="51" spans="2:9" ht="16.5" thickBot="1" x14ac:dyDescent="0.3">
      <c r="B51" s="103" t="s">
        <v>19</v>
      </c>
      <c r="C51" s="59"/>
      <c r="D51" s="128"/>
      <c r="E51" s="128"/>
      <c r="F51" s="128"/>
      <c r="G51" s="58" t="e">
        <f t="shared" si="3"/>
        <v>#DIV/0!</v>
      </c>
      <c r="H51" s="56" t="e">
        <f t="shared" si="4"/>
        <v>#DIV/0!</v>
      </c>
      <c r="I51" s="104"/>
    </row>
    <row r="52" spans="2:9" ht="16.5" thickBot="1" x14ac:dyDescent="0.3">
      <c r="B52" s="103" t="s">
        <v>2</v>
      </c>
      <c r="C52" s="59"/>
      <c r="D52" s="128"/>
      <c r="E52" s="128"/>
      <c r="F52" s="128"/>
      <c r="G52" s="58" t="e">
        <f t="shared" si="3"/>
        <v>#DIV/0!</v>
      </c>
      <c r="H52" s="56" t="e">
        <f t="shared" si="4"/>
        <v>#DIV/0!</v>
      </c>
      <c r="I52" s="104"/>
    </row>
    <row r="53" spans="2:9" ht="16.5" thickBot="1" x14ac:dyDescent="0.3">
      <c r="B53" s="103" t="s">
        <v>18</v>
      </c>
      <c r="C53" s="59"/>
      <c r="D53" s="128"/>
      <c r="E53" s="128"/>
      <c r="F53" s="128"/>
      <c r="G53" s="58" t="e">
        <f t="shared" si="3"/>
        <v>#DIV/0!</v>
      </c>
      <c r="H53" s="56" t="e">
        <f t="shared" si="4"/>
        <v>#DIV/0!</v>
      </c>
      <c r="I53" s="104"/>
    </row>
    <row r="54" spans="2:9" ht="16.5" thickBot="1" x14ac:dyDescent="0.3">
      <c r="B54" s="103" t="s">
        <v>17</v>
      </c>
      <c r="C54" s="59"/>
      <c r="D54" s="128"/>
      <c r="E54" s="128"/>
      <c r="F54" s="128"/>
      <c r="G54" s="58" t="e">
        <f t="shared" si="3"/>
        <v>#DIV/0!</v>
      </c>
      <c r="H54" s="56" t="e">
        <f t="shared" si="4"/>
        <v>#DIV/0!</v>
      </c>
      <c r="I54" s="104"/>
    </row>
    <row r="55" spans="2:9" ht="16.5" thickBot="1" x14ac:dyDescent="0.3">
      <c r="B55" s="103" t="s">
        <v>63</v>
      </c>
      <c r="C55" s="59"/>
      <c r="D55" s="128"/>
      <c r="E55" s="128"/>
      <c r="F55" s="128"/>
      <c r="G55" s="58" t="e">
        <f t="shared" si="3"/>
        <v>#DIV/0!</v>
      </c>
      <c r="H55" s="56" t="e">
        <f t="shared" si="4"/>
        <v>#DIV/0!</v>
      </c>
      <c r="I55" s="104"/>
    </row>
    <row r="56" spans="2:9" ht="16.5" thickBot="1" x14ac:dyDescent="0.3">
      <c r="B56" s="103" t="s">
        <v>16</v>
      </c>
      <c r="C56" s="59"/>
      <c r="D56" s="128"/>
      <c r="E56" s="128"/>
      <c r="F56" s="128"/>
      <c r="G56" s="58" t="e">
        <f t="shared" si="3"/>
        <v>#DIV/0!</v>
      </c>
      <c r="H56" s="56" t="e">
        <f t="shared" si="4"/>
        <v>#DIV/0!</v>
      </c>
      <c r="I56" s="104"/>
    </row>
    <row r="57" spans="2:9" ht="16.5" thickBot="1" x14ac:dyDescent="0.3">
      <c r="B57" s="103" t="s">
        <v>7</v>
      </c>
      <c r="C57" s="59"/>
      <c r="D57" s="128"/>
      <c r="E57" s="128"/>
      <c r="F57" s="128"/>
      <c r="G57" s="58" t="e">
        <f t="shared" si="3"/>
        <v>#DIV/0!</v>
      </c>
      <c r="H57" s="56" t="e">
        <f t="shared" si="4"/>
        <v>#DIV/0!</v>
      </c>
      <c r="I57" s="104"/>
    </row>
    <row r="58" spans="2:9" ht="16.5" thickBot="1" x14ac:dyDescent="0.3">
      <c r="B58" s="103" t="s">
        <v>8</v>
      </c>
      <c r="C58" s="59"/>
      <c r="D58" s="128"/>
      <c r="E58" s="128"/>
      <c r="F58" s="128"/>
      <c r="G58" s="58" t="e">
        <f t="shared" si="3"/>
        <v>#DIV/0!</v>
      </c>
      <c r="H58" s="56" t="e">
        <f t="shared" si="4"/>
        <v>#DIV/0!</v>
      </c>
      <c r="I58" s="104"/>
    </row>
    <row r="59" spans="2:9" ht="16.5" thickBot="1" x14ac:dyDescent="0.3">
      <c r="B59" s="103" t="s">
        <v>65</v>
      </c>
      <c r="C59" s="59"/>
      <c r="D59" s="128"/>
      <c r="E59" s="128"/>
      <c r="F59" s="128"/>
      <c r="G59" s="58" t="e">
        <f t="shared" si="3"/>
        <v>#DIV/0!</v>
      </c>
      <c r="H59" s="56" t="e">
        <f t="shared" si="4"/>
        <v>#DIV/0!</v>
      </c>
      <c r="I59" s="104"/>
    </row>
    <row r="60" spans="2:9" ht="16.5" thickBot="1" x14ac:dyDescent="0.3">
      <c r="B60" s="103" t="s">
        <v>133</v>
      </c>
      <c r="C60" s="59"/>
      <c r="D60" s="128"/>
      <c r="E60" s="128"/>
      <c r="F60" s="128"/>
      <c r="G60" s="58" t="e">
        <f t="shared" si="3"/>
        <v>#DIV/0!</v>
      </c>
      <c r="H60" s="56" t="e">
        <f t="shared" si="4"/>
        <v>#DIV/0!</v>
      </c>
      <c r="I60" s="104"/>
    </row>
    <row r="61" spans="2:9" ht="16.5" thickBot="1" x14ac:dyDescent="0.3">
      <c r="B61" s="103" t="s">
        <v>15</v>
      </c>
      <c r="C61" s="59"/>
      <c r="D61" s="128"/>
      <c r="E61" s="128"/>
      <c r="F61" s="128"/>
      <c r="G61" s="58" t="e">
        <f t="shared" si="3"/>
        <v>#DIV/0!</v>
      </c>
      <c r="H61" s="56" t="e">
        <f t="shared" si="4"/>
        <v>#DIV/0!</v>
      </c>
      <c r="I61" s="104"/>
    </row>
    <row r="62" spans="2:9" ht="16.5" thickBot="1" x14ac:dyDescent="0.3">
      <c r="B62" s="103" t="s">
        <v>68</v>
      </c>
      <c r="C62" s="57"/>
      <c r="D62" s="128"/>
      <c r="E62" s="128"/>
      <c r="F62" s="128"/>
      <c r="G62" s="58" t="e">
        <f t="shared" si="3"/>
        <v>#DIV/0!</v>
      </c>
      <c r="H62" s="56" t="e">
        <f t="shared" si="4"/>
        <v>#DIV/0!</v>
      </c>
      <c r="I62" s="104"/>
    </row>
    <row r="63" spans="2:9" ht="16.5" thickBot="1" x14ac:dyDescent="0.3">
      <c r="B63" s="103" t="s">
        <v>134</v>
      </c>
      <c r="C63" s="59"/>
      <c r="D63" s="128"/>
      <c r="E63" s="128"/>
      <c r="F63" s="130"/>
      <c r="G63" s="58" t="e">
        <f t="shared" si="3"/>
        <v>#DIV/0!</v>
      </c>
      <c r="H63" s="56" t="e">
        <f t="shared" si="4"/>
        <v>#DIV/0!</v>
      </c>
      <c r="I63" s="104"/>
    </row>
    <row r="64" spans="2:9" ht="16.5" thickBot="1" x14ac:dyDescent="0.3">
      <c r="B64" s="103" t="s">
        <v>70</v>
      </c>
      <c r="C64" s="59"/>
      <c r="D64" s="128"/>
      <c r="E64" s="128"/>
      <c r="F64" s="130"/>
      <c r="G64" s="58" t="e">
        <f t="shared" si="3"/>
        <v>#DIV/0!</v>
      </c>
      <c r="H64" s="56" t="e">
        <f t="shared" si="4"/>
        <v>#DIV/0!</v>
      </c>
      <c r="I64" s="104"/>
    </row>
    <row r="65" spans="2:17" ht="16.5" thickBot="1" x14ac:dyDescent="0.3">
      <c r="B65" s="103" t="s">
        <v>71</v>
      </c>
      <c r="C65" s="59"/>
      <c r="D65" s="128"/>
      <c r="E65" s="128"/>
      <c r="F65" s="130"/>
      <c r="G65" s="58" t="e">
        <f t="shared" si="3"/>
        <v>#DIV/0!</v>
      </c>
      <c r="H65" s="56" t="e">
        <f t="shared" si="4"/>
        <v>#DIV/0!</v>
      </c>
      <c r="I65" s="104"/>
    </row>
    <row r="66" spans="2:17" ht="16.5" thickBot="1" x14ac:dyDescent="0.3">
      <c r="B66" s="103" t="s">
        <v>135</v>
      </c>
      <c r="C66" s="59"/>
      <c r="D66" s="128"/>
      <c r="E66" s="128"/>
      <c r="F66" s="130"/>
      <c r="G66" s="58" t="e">
        <f t="shared" si="3"/>
        <v>#DIV/0!</v>
      </c>
      <c r="H66" s="56" t="e">
        <f t="shared" si="4"/>
        <v>#DIV/0!</v>
      </c>
      <c r="I66" s="104"/>
    </row>
    <row r="67" spans="2:17" ht="16.5" thickBot="1" x14ac:dyDescent="0.3">
      <c r="B67" s="103" t="s">
        <v>136</v>
      </c>
      <c r="C67" s="59"/>
      <c r="D67" s="128"/>
      <c r="E67" s="128"/>
      <c r="F67" s="130"/>
      <c r="G67" s="58" t="e">
        <f t="shared" si="3"/>
        <v>#DIV/0!</v>
      </c>
      <c r="H67" s="56" t="e">
        <f t="shared" si="4"/>
        <v>#DIV/0!</v>
      </c>
      <c r="I67" s="104"/>
    </row>
    <row r="68" spans="2:17" ht="16.5" thickBot="1" x14ac:dyDescent="0.3">
      <c r="B68" s="103" t="s">
        <v>137</v>
      </c>
      <c r="C68" s="59"/>
      <c r="D68" s="128"/>
      <c r="E68" s="128"/>
      <c r="F68" s="130"/>
      <c r="G68" s="58" t="e">
        <f t="shared" si="3"/>
        <v>#DIV/0!</v>
      </c>
      <c r="H68" s="56" t="e">
        <f t="shared" si="4"/>
        <v>#DIV/0!</v>
      </c>
      <c r="I68" s="104"/>
    </row>
    <row r="69" spans="2:17" ht="16.5" thickBot="1" x14ac:dyDescent="0.3">
      <c r="B69" s="103" t="s">
        <v>140</v>
      </c>
      <c r="C69" s="59"/>
      <c r="D69" s="128"/>
      <c r="E69" s="128"/>
      <c r="F69" s="130"/>
      <c r="G69" s="58" t="e">
        <f t="shared" si="3"/>
        <v>#DIV/0!</v>
      </c>
      <c r="H69" s="56" t="e">
        <f t="shared" si="4"/>
        <v>#DIV/0!</v>
      </c>
      <c r="I69" s="104"/>
    </row>
    <row r="70" spans="2:17" s="37" customFormat="1" ht="16.5" thickBot="1" x14ac:dyDescent="0.3">
      <c r="B70" s="103" t="s">
        <v>138</v>
      </c>
      <c r="C70" s="60"/>
      <c r="D70" s="128"/>
      <c r="E70" s="128"/>
      <c r="F70" s="130"/>
      <c r="G70" s="58" t="e">
        <f t="shared" si="3"/>
        <v>#DIV/0!</v>
      </c>
      <c r="H70" s="56" t="e">
        <f t="shared" si="4"/>
        <v>#DIV/0!</v>
      </c>
      <c r="I70" s="104"/>
      <c r="J70" s="36"/>
      <c r="K70" s="36"/>
      <c r="L70" s="36"/>
      <c r="M70" s="36"/>
    </row>
    <row r="71" spans="2:17" ht="16.5" thickBot="1" x14ac:dyDescent="0.3">
      <c r="B71" s="103" t="s">
        <v>14</v>
      </c>
      <c r="C71" s="59"/>
      <c r="D71" s="128"/>
      <c r="E71" s="128"/>
      <c r="F71" s="130"/>
      <c r="G71" s="58" t="e">
        <f t="shared" si="3"/>
        <v>#DIV/0!</v>
      </c>
      <c r="H71" s="56" t="e">
        <f t="shared" si="4"/>
        <v>#DIV/0!</v>
      </c>
      <c r="I71" s="104"/>
    </row>
    <row r="72" spans="2:17" ht="16.5" thickBot="1" x14ac:dyDescent="0.3">
      <c r="B72" s="105" t="s">
        <v>139</v>
      </c>
      <c r="C72" s="62"/>
      <c r="D72" s="131"/>
      <c r="E72" s="131"/>
      <c r="F72" s="132"/>
      <c r="G72" s="58" t="e">
        <f t="shared" si="2"/>
        <v>#DIV/0!</v>
      </c>
      <c r="H72" s="56" t="e">
        <f t="shared" si="0"/>
        <v>#DIV/0!</v>
      </c>
      <c r="I72" s="106"/>
    </row>
    <row r="73" spans="2:17" ht="20.25" thickTop="1" thickBot="1" x14ac:dyDescent="0.35">
      <c r="B73" s="100" t="s">
        <v>89</v>
      </c>
      <c r="C73" s="97">
        <f>SUM(C9:C72)</f>
        <v>0</v>
      </c>
      <c r="D73" s="125">
        <f>SUM(D9:D72)</f>
        <v>0</v>
      </c>
      <c r="E73" s="125">
        <f>SUM(E9:E72)</f>
        <v>0</v>
      </c>
      <c r="F73" s="126">
        <f>SUM(F9:F72)</f>
        <v>0</v>
      </c>
      <c r="G73" s="98" t="e">
        <f>E73/D73</f>
        <v>#DIV/0!</v>
      </c>
      <c r="H73" s="99" t="e">
        <f>F73/D73</f>
        <v>#DIV/0!</v>
      </c>
      <c r="I73" s="97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Q80"/>
  <sheetViews>
    <sheetView zoomScale="90" zoomScaleNormal="90" workbookViewId="0">
      <pane ySplit="8" topLeftCell="A9" activePane="bottomLeft" state="frozen"/>
      <selection pane="bottomLeft" activeCell="J25" sqref="J25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15" t="s">
        <v>188</v>
      </c>
      <c r="E2" s="216"/>
      <c r="F2" s="216"/>
      <c r="G2" s="216"/>
      <c r="H2" s="217"/>
    </row>
    <row r="3" spans="2:9" ht="15" customHeight="1" x14ac:dyDescent="0.25">
      <c r="D3" s="218"/>
      <c r="E3" s="219"/>
      <c r="F3" s="219"/>
      <c r="G3" s="219"/>
      <c r="H3" s="220"/>
    </row>
    <row r="4" spans="2:9" ht="15.75" customHeight="1" x14ac:dyDescent="0.25">
      <c r="D4" s="218"/>
      <c r="E4" s="219"/>
      <c r="F4" s="219"/>
      <c r="G4" s="219"/>
      <c r="H4" s="220"/>
    </row>
    <row r="5" spans="2:9" ht="15.75" customHeight="1" thickBot="1" x14ac:dyDescent="0.3">
      <c r="D5" s="221"/>
      <c r="E5" s="222"/>
      <c r="F5" s="222"/>
      <c r="G5" s="222"/>
      <c r="H5" s="223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23" t="s">
        <v>153</v>
      </c>
      <c r="C8" s="123" t="s">
        <v>154</v>
      </c>
      <c r="D8" s="123" t="s">
        <v>155</v>
      </c>
      <c r="E8" s="123" t="s">
        <v>156</v>
      </c>
      <c r="F8" s="123" t="s">
        <v>90</v>
      </c>
      <c r="G8" s="124" t="s">
        <v>176</v>
      </c>
      <c r="H8" s="124" t="s">
        <v>177</v>
      </c>
      <c r="I8" s="154" t="s">
        <v>175</v>
      </c>
    </row>
    <row r="9" spans="2:9" ht="16.5" thickBot="1" x14ac:dyDescent="0.3">
      <c r="B9" s="101" t="s">
        <v>104</v>
      </c>
      <c r="C9" s="54"/>
      <c r="D9" s="127"/>
      <c r="E9" s="127"/>
      <c r="F9" s="127"/>
      <c r="G9" s="55" t="e">
        <f>E9/D9</f>
        <v>#DIV/0!</v>
      </c>
      <c r="H9" s="56" t="e">
        <f t="shared" ref="H9:H72" si="0">F9/D9</f>
        <v>#DIV/0!</v>
      </c>
      <c r="I9" s="102"/>
    </row>
    <row r="10" spans="2:9" ht="16.5" thickBot="1" x14ac:dyDescent="0.3">
      <c r="B10" s="103" t="s">
        <v>105</v>
      </c>
      <c r="C10" s="57"/>
      <c r="D10" s="128"/>
      <c r="E10" s="128"/>
      <c r="F10" s="128"/>
      <c r="G10" s="58" t="e">
        <f>E10/D10</f>
        <v>#DIV/0!</v>
      </c>
      <c r="H10" s="56" t="e">
        <f t="shared" si="0"/>
        <v>#DIV/0!</v>
      </c>
      <c r="I10" s="104"/>
    </row>
    <row r="11" spans="2:9" ht="16.5" thickBot="1" x14ac:dyDescent="0.3">
      <c r="B11" s="103" t="s">
        <v>106</v>
      </c>
      <c r="C11" s="57"/>
      <c r="D11" s="128"/>
      <c r="E11" s="128"/>
      <c r="F11" s="128"/>
      <c r="G11" s="58" t="e">
        <f>E11/D11</f>
        <v>#DIV/0!</v>
      </c>
      <c r="H11" s="56" t="e">
        <f t="shared" si="0"/>
        <v>#DIV/0!</v>
      </c>
      <c r="I11" s="104"/>
    </row>
    <row r="12" spans="2:9" ht="16.5" thickBot="1" x14ac:dyDescent="0.3">
      <c r="B12" s="103" t="s">
        <v>107</v>
      </c>
      <c r="C12" s="57"/>
      <c r="D12" s="128"/>
      <c r="E12" s="128"/>
      <c r="F12" s="128"/>
      <c r="G12" s="58" t="e">
        <f t="shared" ref="G12:G17" si="1">E12/D12</f>
        <v>#DIV/0!</v>
      </c>
      <c r="H12" s="56" t="e">
        <f t="shared" si="0"/>
        <v>#DIV/0!</v>
      </c>
      <c r="I12" s="104"/>
    </row>
    <row r="13" spans="2:9" ht="16.5" thickBot="1" x14ac:dyDescent="0.3">
      <c r="B13" s="103" t="s">
        <v>108</v>
      </c>
      <c r="C13" s="57"/>
      <c r="D13" s="128"/>
      <c r="E13" s="128"/>
      <c r="F13" s="128"/>
      <c r="G13" s="58" t="e">
        <f t="shared" si="1"/>
        <v>#DIV/0!</v>
      </c>
      <c r="H13" s="56" t="e">
        <f t="shared" si="0"/>
        <v>#DIV/0!</v>
      </c>
      <c r="I13" s="104"/>
    </row>
    <row r="14" spans="2:9" ht="16.5" thickBot="1" x14ac:dyDescent="0.3">
      <c r="B14" s="103" t="s">
        <v>109</v>
      </c>
      <c r="C14" s="59"/>
      <c r="D14" s="128"/>
      <c r="E14" s="128"/>
      <c r="F14" s="128"/>
      <c r="G14" s="58" t="e">
        <f t="shared" si="1"/>
        <v>#DIV/0!</v>
      </c>
      <c r="H14" s="56" t="e">
        <f t="shared" si="0"/>
        <v>#DIV/0!</v>
      </c>
      <c r="I14" s="104"/>
    </row>
    <row r="15" spans="2:9" ht="16.5" thickBot="1" x14ac:dyDescent="0.3">
      <c r="B15" s="103" t="s">
        <v>110</v>
      </c>
      <c r="C15" s="59"/>
      <c r="D15" s="128"/>
      <c r="E15" s="128"/>
      <c r="F15" s="128"/>
      <c r="G15" s="58" t="e">
        <f t="shared" si="1"/>
        <v>#DIV/0!</v>
      </c>
      <c r="H15" s="56" t="e">
        <f t="shared" si="0"/>
        <v>#DIV/0!</v>
      </c>
      <c r="I15" s="104"/>
    </row>
    <row r="16" spans="2:9" ht="16.5" thickBot="1" x14ac:dyDescent="0.3">
      <c r="B16" s="103" t="s">
        <v>111</v>
      </c>
      <c r="C16" s="59"/>
      <c r="D16" s="128"/>
      <c r="E16" s="128"/>
      <c r="F16" s="128"/>
      <c r="G16" s="58" t="e">
        <f>E16/D16</f>
        <v>#DIV/0!</v>
      </c>
      <c r="H16" s="56" t="e">
        <f t="shared" si="0"/>
        <v>#DIV/0!</v>
      </c>
      <c r="I16" s="104"/>
    </row>
    <row r="17" spans="2:11" ht="16.5" thickBot="1" x14ac:dyDescent="0.3">
      <c r="B17" s="103" t="s">
        <v>112</v>
      </c>
      <c r="C17" s="59"/>
      <c r="D17" s="129"/>
      <c r="E17" s="128"/>
      <c r="F17" s="128"/>
      <c r="G17" s="58" t="e">
        <f t="shared" si="1"/>
        <v>#DIV/0!</v>
      </c>
      <c r="H17" s="56" t="e">
        <f t="shared" si="0"/>
        <v>#DIV/0!</v>
      </c>
      <c r="I17" s="104"/>
    </row>
    <row r="18" spans="2:11" ht="16.5" thickBot="1" x14ac:dyDescent="0.3">
      <c r="B18" s="103" t="s">
        <v>25</v>
      </c>
      <c r="C18" s="59"/>
      <c r="D18" s="129"/>
      <c r="E18" s="128"/>
      <c r="F18" s="128"/>
      <c r="G18" s="58" t="e">
        <f>E18/D18</f>
        <v>#DIV/0!</v>
      </c>
      <c r="H18" s="56" t="e">
        <f t="shared" si="0"/>
        <v>#DIV/0!</v>
      </c>
      <c r="I18" s="104"/>
      <c r="K18" s="36"/>
    </row>
    <row r="19" spans="2:11" ht="16.5" thickBot="1" x14ac:dyDescent="0.3">
      <c r="B19" s="103" t="s">
        <v>11</v>
      </c>
      <c r="C19" s="59"/>
      <c r="D19" s="129"/>
      <c r="E19" s="128"/>
      <c r="F19" s="128"/>
      <c r="G19" s="58" t="e">
        <f t="shared" ref="G19:G72" si="2">E19/D19</f>
        <v>#DIV/0!</v>
      </c>
      <c r="H19" s="56" t="e">
        <f t="shared" si="0"/>
        <v>#DIV/0!</v>
      </c>
      <c r="I19" s="104"/>
      <c r="K19" s="36"/>
    </row>
    <row r="20" spans="2:11" ht="16.5" thickBot="1" x14ac:dyDescent="0.3">
      <c r="B20" s="103" t="s">
        <v>113</v>
      </c>
      <c r="C20" s="59"/>
      <c r="D20" s="129"/>
      <c r="E20" s="128"/>
      <c r="F20" s="128"/>
      <c r="G20" s="58" t="e">
        <f t="shared" ref="G20:G71" si="3">E20/D20</f>
        <v>#DIV/0!</v>
      </c>
      <c r="H20" s="56" t="e">
        <f t="shared" ref="H20:H71" si="4">F20/D20</f>
        <v>#DIV/0!</v>
      </c>
      <c r="I20" s="104"/>
      <c r="K20" s="36"/>
    </row>
    <row r="21" spans="2:11" ht="16.5" thickBot="1" x14ac:dyDescent="0.3">
      <c r="B21" s="103" t="s">
        <v>114</v>
      </c>
      <c r="C21" s="59"/>
      <c r="D21" s="129"/>
      <c r="E21" s="128"/>
      <c r="F21" s="128"/>
      <c r="G21" s="58" t="e">
        <f t="shared" si="3"/>
        <v>#DIV/0!</v>
      </c>
      <c r="H21" s="56" t="e">
        <f t="shared" si="4"/>
        <v>#DIV/0!</v>
      </c>
      <c r="I21" s="104"/>
      <c r="K21" s="36"/>
    </row>
    <row r="22" spans="2:11" ht="16.5" thickBot="1" x14ac:dyDescent="0.3">
      <c r="B22" s="103" t="s">
        <v>115</v>
      </c>
      <c r="C22" s="59"/>
      <c r="D22" s="129"/>
      <c r="E22" s="128"/>
      <c r="F22" s="128"/>
      <c r="G22" s="58" t="e">
        <f t="shared" si="3"/>
        <v>#DIV/0!</v>
      </c>
      <c r="H22" s="56" t="e">
        <f t="shared" si="4"/>
        <v>#DIV/0!</v>
      </c>
      <c r="I22" s="104"/>
      <c r="K22" s="36"/>
    </row>
    <row r="23" spans="2:11" ht="16.5" thickBot="1" x14ac:dyDescent="0.3">
      <c r="B23" s="103" t="s">
        <v>116</v>
      </c>
      <c r="C23" s="59"/>
      <c r="D23" s="129"/>
      <c r="E23" s="128"/>
      <c r="F23" s="128"/>
      <c r="G23" s="58" t="e">
        <f t="shared" si="3"/>
        <v>#DIV/0!</v>
      </c>
      <c r="H23" s="56" t="e">
        <f t="shared" si="4"/>
        <v>#DIV/0!</v>
      </c>
      <c r="I23" s="104"/>
      <c r="K23" s="36"/>
    </row>
    <row r="24" spans="2:11" ht="16.5" thickBot="1" x14ac:dyDescent="0.3">
      <c r="B24" s="103" t="s">
        <v>117</v>
      </c>
      <c r="C24" s="57"/>
      <c r="D24" s="129"/>
      <c r="E24" s="128"/>
      <c r="F24" s="128"/>
      <c r="G24" s="58" t="e">
        <f t="shared" si="3"/>
        <v>#DIV/0!</v>
      </c>
      <c r="H24" s="56" t="e">
        <f t="shared" si="4"/>
        <v>#DIV/0!</v>
      </c>
      <c r="I24" s="104"/>
    </row>
    <row r="25" spans="2:11" ht="16.5" thickBot="1" x14ac:dyDescent="0.3">
      <c r="B25" s="103" t="s">
        <v>118</v>
      </c>
      <c r="C25" s="59"/>
      <c r="D25" s="129"/>
      <c r="E25" s="128"/>
      <c r="F25" s="128"/>
      <c r="G25" s="58" t="e">
        <f t="shared" si="3"/>
        <v>#DIV/0!</v>
      </c>
      <c r="H25" s="56" t="e">
        <f t="shared" si="4"/>
        <v>#DIV/0!</v>
      </c>
      <c r="I25" s="104"/>
    </row>
    <row r="26" spans="2:11" ht="16.5" thickBot="1" x14ac:dyDescent="0.3">
      <c r="B26" s="103" t="s">
        <v>119</v>
      </c>
      <c r="C26" s="59"/>
      <c r="D26" s="129"/>
      <c r="E26" s="128"/>
      <c r="F26" s="128"/>
      <c r="G26" s="58" t="e">
        <f t="shared" si="3"/>
        <v>#DIV/0!</v>
      </c>
      <c r="H26" s="56" t="e">
        <f t="shared" si="4"/>
        <v>#DIV/0!</v>
      </c>
      <c r="I26" s="104"/>
    </row>
    <row r="27" spans="2:11" ht="16.5" thickBot="1" x14ac:dyDescent="0.3">
      <c r="B27" s="103" t="s">
        <v>24</v>
      </c>
      <c r="C27" s="59"/>
      <c r="D27" s="129"/>
      <c r="E27" s="128"/>
      <c r="F27" s="128"/>
      <c r="G27" s="58" t="e">
        <f t="shared" si="3"/>
        <v>#DIV/0!</v>
      </c>
      <c r="H27" s="56" t="e">
        <f t="shared" si="4"/>
        <v>#DIV/0!</v>
      </c>
      <c r="I27" s="104"/>
    </row>
    <row r="28" spans="2:11" ht="16.5" thickBot="1" x14ac:dyDescent="0.3">
      <c r="B28" s="103" t="s">
        <v>23</v>
      </c>
      <c r="C28" s="59"/>
      <c r="D28" s="129"/>
      <c r="E28" s="128"/>
      <c r="F28" s="128"/>
      <c r="G28" s="58" t="e">
        <f t="shared" si="3"/>
        <v>#DIV/0!</v>
      </c>
      <c r="H28" s="56" t="e">
        <f t="shared" si="4"/>
        <v>#DIV/0!</v>
      </c>
      <c r="I28" s="104"/>
    </row>
    <row r="29" spans="2:11" ht="16.5" thickBot="1" x14ac:dyDescent="0.3">
      <c r="B29" s="103" t="s">
        <v>13</v>
      </c>
      <c r="C29" s="59"/>
      <c r="D29" s="128"/>
      <c r="E29" s="128"/>
      <c r="F29" s="128"/>
      <c r="G29" s="58" t="e">
        <f t="shared" si="3"/>
        <v>#DIV/0!</v>
      </c>
      <c r="H29" s="56" t="e">
        <f t="shared" si="4"/>
        <v>#DIV/0!</v>
      </c>
      <c r="I29" s="104"/>
    </row>
    <row r="30" spans="2:11" ht="16.5" thickBot="1" x14ac:dyDescent="0.3">
      <c r="B30" s="103" t="s">
        <v>48</v>
      </c>
      <c r="C30" s="59"/>
      <c r="D30" s="128"/>
      <c r="E30" s="128"/>
      <c r="F30" s="128"/>
      <c r="G30" s="58" t="e">
        <f t="shared" si="3"/>
        <v>#DIV/0!</v>
      </c>
      <c r="H30" s="56" t="e">
        <f t="shared" si="4"/>
        <v>#DIV/0!</v>
      </c>
      <c r="I30" s="104"/>
    </row>
    <row r="31" spans="2:11" ht="16.5" thickBot="1" x14ac:dyDescent="0.3">
      <c r="B31" s="103" t="s">
        <v>120</v>
      </c>
      <c r="C31" s="59"/>
      <c r="D31" s="128"/>
      <c r="E31" s="128"/>
      <c r="F31" s="128"/>
      <c r="G31" s="58" t="e">
        <f t="shared" si="3"/>
        <v>#DIV/0!</v>
      </c>
      <c r="H31" s="56" t="e">
        <f t="shared" si="4"/>
        <v>#DIV/0!</v>
      </c>
      <c r="I31" s="104"/>
    </row>
    <row r="32" spans="2:11" ht="16.5" thickBot="1" x14ac:dyDescent="0.3">
      <c r="B32" s="103" t="s">
        <v>3</v>
      </c>
      <c r="C32" s="59"/>
      <c r="D32" s="128"/>
      <c r="E32" s="128"/>
      <c r="F32" s="128"/>
      <c r="G32" s="58" t="e">
        <f t="shared" si="3"/>
        <v>#DIV/0!</v>
      </c>
      <c r="H32" s="56" t="e">
        <f t="shared" si="4"/>
        <v>#DIV/0!</v>
      </c>
      <c r="I32" s="104"/>
    </row>
    <row r="33" spans="2:9" ht="16.5" thickBot="1" x14ac:dyDescent="0.3">
      <c r="B33" s="103" t="s">
        <v>121</v>
      </c>
      <c r="C33" s="59"/>
      <c r="D33" s="128"/>
      <c r="E33" s="128"/>
      <c r="F33" s="128"/>
      <c r="G33" s="58" t="e">
        <f t="shared" si="3"/>
        <v>#DIV/0!</v>
      </c>
      <c r="H33" s="56" t="e">
        <f t="shared" si="4"/>
        <v>#DIV/0!</v>
      </c>
      <c r="I33" s="104"/>
    </row>
    <row r="34" spans="2:9" ht="16.5" thickBot="1" x14ac:dyDescent="0.3">
      <c r="B34" s="103" t="s">
        <v>122</v>
      </c>
      <c r="C34" s="59"/>
      <c r="D34" s="128"/>
      <c r="E34" s="128"/>
      <c r="F34" s="128"/>
      <c r="G34" s="58" t="e">
        <f t="shared" si="3"/>
        <v>#DIV/0!</v>
      </c>
      <c r="H34" s="56" t="e">
        <f t="shared" si="4"/>
        <v>#DIV/0!</v>
      </c>
      <c r="I34" s="104"/>
    </row>
    <row r="35" spans="2:9" ht="16.5" thickBot="1" x14ac:dyDescent="0.3">
      <c r="B35" s="103" t="s">
        <v>123</v>
      </c>
      <c r="C35" s="59"/>
      <c r="D35" s="128"/>
      <c r="E35" s="128"/>
      <c r="F35" s="128"/>
      <c r="G35" s="58" t="e">
        <f t="shared" si="3"/>
        <v>#DIV/0!</v>
      </c>
      <c r="H35" s="56" t="e">
        <f t="shared" si="4"/>
        <v>#DIV/0!</v>
      </c>
      <c r="I35" s="104"/>
    </row>
    <row r="36" spans="2:9" ht="16.5" thickBot="1" x14ac:dyDescent="0.3">
      <c r="B36" s="103" t="s">
        <v>124</v>
      </c>
      <c r="C36" s="59"/>
      <c r="D36" s="128"/>
      <c r="E36" s="128"/>
      <c r="F36" s="128"/>
      <c r="G36" s="58" t="e">
        <f t="shared" si="3"/>
        <v>#DIV/0!</v>
      </c>
      <c r="H36" s="56" t="e">
        <f t="shared" si="4"/>
        <v>#DIV/0!</v>
      </c>
      <c r="I36" s="104"/>
    </row>
    <row r="37" spans="2:9" ht="16.5" thickBot="1" x14ac:dyDescent="0.3">
      <c r="B37" s="103" t="s">
        <v>125</v>
      </c>
      <c r="C37" s="59"/>
      <c r="D37" s="128"/>
      <c r="E37" s="128"/>
      <c r="F37" s="128"/>
      <c r="G37" s="58" t="e">
        <f t="shared" si="3"/>
        <v>#DIV/0!</v>
      </c>
      <c r="H37" s="56" t="e">
        <f t="shared" si="4"/>
        <v>#DIV/0!</v>
      </c>
      <c r="I37" s="104"/>
    </row>
    <row r="38" spans="2:9" ht="16.5" thickBot="1" x14ac:dyDescent="0.3">
      <c r="B38" s="103" t="s">
        <v>126</v>
      </c>
      <c r="C38" s="59"/>
      <c r="D38" s="128"/>
      <c r="E38" s="128"/>
      <c r="F38" s="128"/>
      <c r="G38" s="58" t="e">
        <f t="shared" si="3"/>
        <v>#DIV/0!</v>
      </c>
      <c r="H38" s="56" t="e">
        <f t="shared" si="4"/>
        <v>#DIV/0!</v>
      </c>
      <c r="I38" s="104"/>
    </row>
    <row r="39" spans="2:9" ht="16.5" thickBot="1" x14ac:dyDescent="0.3">
      <c r="B39" s="103" t="s">
        <v>127</v>
      </c>
      <c r="C39" s="59"/>
      <c r="D39" s="128"/>
      <c r="E39" s="128"/>
      <c r="F39" s="128"/>
      <c r="G39" s="58" t="e">
        <f t="shared" si="3"/>
        <v>#DIV/0!</v>
      </c>
      <c r="H39" s="56" t="e">
        <f t="shared" si="4"/>
        <v>#DIV/0!</v>
      </c>
      <c r="I39" s="104"/>
    </row>
    <row r="40" spans="2:9" ht="16.5" thickBot="1" x14ac:dyDescent="0.3">
      <c r="B40" s="103" t="s">
        <v>128</v>
      </c>
      <c r="C40" s="59"/>
      <c r="D40" s="128"/>
      <c r="E40" s="128"/>
      <c r="F40" s="128"/>
      <c r="G40" s="58" t="e">
        <f t="shared" si="3"/>
        <v>#DIV/0!</v>
      </c>
      <c r="H40" s="56" t="e">
        <f t="shared" si="4"/>
        <v>#DIV/0!</v>
      </c>
      <c r="I40" s="104"/>
    </row>
    <row r="41" spans="2:9" ht="16.5" thickBot="1" x14ac:dyDescent="0.3">
      <c r="B41" s="103" t="s">
        <v>129</v>
      </c>
      <c r="C41" s="59"/>
      <c r="D41" s="128"/>
      <c r="E41" s="128"/>
      <c r="F41" s="128"/>
      <c r="G41" s="58" t="e">
        <f t="shared" si="3"/>
        <v>#DIV/0!</v>
      </c>
      <c r="H41" s="56" t="e">
        <f t="shared" si="4"/>
        <v>#DIV/0!</v>
      </c>
      <c r="I41" s="104"/>
    </row>
    <row r="42" spans="2:9" ht="16.5" thickBot="1" x14ac:dyDescent="0.3">
      <c r="B42" s="103" t="s">
        <v>130</v>
      </c>
      <c r="C42" s="59"/>
      <c r="D42" s="128"/>
      <c r="E42" s="128"/>
      <c r="F42" s="128"/>
      <c r="G42" s="58" t="e">
        <f t="shared" si="3"/>
        <v>#DIV/0!</v>
      </c>
      <c r="H42" s="56" t="e">
        <f t="shared" si="4"/>
        <v>#DIV/0!</v>
      </c>
      <c r="I42" s="104"/>
    </row>
    <row r="43" spans="2:9" ht="16.5" thickBot="1" x14ac:dyDescent="0.3">
      <c r="B43" s="103" t="s">
        <v>131</v>
      </c>
      <c r="C43" s="59"/>
      <c r="D43" s="128"/>
      <c r="E43" s="128"/>
      <c r="F43" s="128"/>
      <c r="G43" s="58" t="e">
        <f t="shared" si="3"/>
        <v>#DIV/0!</v>
      </c>
      <c r="H43" s="56" t="e">
        <f t="shared" si="4"/>
        <v>#DIV/0!</v>
      </c>
      <c r="I43" s="104"/>
    </row>
    <row r="44" spans="2:9" ht="16.5" thickBot="1" x14ac:dyDescent="0.3">
      <c r="B44" s="103" t="s">
        <v>132</v>
      </c>
      <c r="C44" s="59"/>
      <c r="D44" s="128"/>
      <c r="E44" s="128"/>
      <c r="F44" s="128"/>
      <c r="G44" s="58" t="e">
        <f t="shared" si="3"/>
        <v>#DIV/0!</v>
      </c>
      <c r="H44" s="56" t="e">
        <f t="shared" si="4"/>
        <v>#DIV/0!</v>
      </c>
      <c r="I44" s="104"/>
    </row>
    <row r="45" spans="2:9" ht="16.5" thickBot="1" x14ac:dyDescent="0.3">
      <c r="B45" s="103" t="s">
        <v>22</v>
      </c>
      <c r="C45" s="59"/>
      <c r="D45" s="128"/>
      <c r="E45" s="128"/>
      <c r="F45" s="128"/>
      <c r="G45" s="58" t="e">
        <f t="shared" si="3"/>
        <v>#DIV/0!</v>
      </c>
      <c r="H45" s="56" t="e">
        <f t="shared" si="4"/>
        <v>#DIV/0!</v>
      </c>
      <c r="I45" s="104"/>
    </row>
    <row r="46" spans="2:9" ht="16.5" thickBot="1" x14ac:dyDescent="0.3">
      <c r="B46" s="103" t="s">
        <v>1</v>
      </c>
      <c r="C46" s="59"/>
      <c r="D46" s="128"/>
      <c r="E46" s="128"/>
      <c r="F46" s="128"/>
      <c r="G46" s="58" t="e">
        <f t="shared" si="3"/>
        <v>#DIV/0!</v>
      </c>
      <c r="H46" s="56" t="e">
        <f t="shared" si="4"/>
        <v>#DIV/0!</v>
      </c>
      <c r="I46" s="104"/>
    </row>
    <row r="47" spans="2:9" ht="16.5" thickBot="1" x14ac:dyDescent="0.3">
      <c r="B47" s="103" t="s">
        <v>4</v>
      </c>
      <c r="C47" s="59"/>
      <c r="D47" s="128"/>
      <c r="E47" s="128"/>
      <c r="F47" s="128"/>
      <c r="G47" s="58" t="e">
        <f t="shared" si="3"/>
        <v>#DIV/0!</v>
      </c>
      <c r="H47" s="56" t="e">
        <f t="shared" si="4"/>
        <v>#DIV/0!</v>
      </c>
      <c r="I47" s="104"/>
    </row>
    <row r="48" spans="2:9" ht="16.5" thickBot="1" x14ac:dyDescent="0.3">
      <c r="B48" s="103" t="s">
        <v>21</v>
      </c>
      <c r="C48" s="59"/>
      <c r="D48" s="128"/>
      <c r="E48" s="128"/>
      <c r="F48" s="128"/>
      <c r="G48" s="58" t="e">
        <f t="shared" si="3"/>
        <v>#DIV/0!</v>
      </c>
      <c r="H48" s="56" t="e">
        <f t="shared" si="4"/>
        <v>#DIV/0!</v>
      </c>
      <c r="I48" s="104"/>
    </row>
    <row r="49" spans="2:9" ht="16.5" thickBot="1" x14ac:dyDescent="0.3">
      <c r="B49" s="103" t="s">
        <v>10</v>
      </c>
      <c r="C49" s="59"/>
      <c r="D49" s="128"/>
      <c r="E49" s="128"/>
      <c r="F49" s="128"/>
      <c r="G49" s="58" t="e">
        <f t="shared" si="3"/>
        <v>#DIV/0!</v>
      </c>
      <c r="H49" s="56" t="e">
        <f t="shared" si="4"/>
        <v>#DIV/0!</v>
      </c>
      <c r="I49" s="104"/>
    </row>
    <row r="50" spans="2:9" ht="16.5" thickBot="1" x14ac:dyDescent="0.3">
      <c r="B50" s="103" t="s">
        <v>20</v>
      </c>
      <c r="C50" s="59"/>
      <c r="D50" s="128"/>
      <c r="E50" s="128"/>
      <c r="F50" s="128"/>
      <c r="G50" s="58" t="e">
        <f t="shared" si="3"/>
        <v>#DIV/0!</v>
      </c>
      <c r="H50" s="56" t="e">
        <f t="shared" si="4"/>
        <v>#DIV/0!</v>
      </c>
      <c r="I50" s="104"/>
    </row>
    <row r="51" spans="2:9" ht="16.5" thickBot="1" x14ac:dyDescent="0.3">
      <c r="B51" s="103" t="s">
        <v>19</v>
      </c>
      <c r="C51" s="59"/>
      <c r="D51" s="128"/>
      <c r="E51" s="128"/>
      <c r="F51" s="128"/>
      <c r="G51" s="58" t="e">
        <f t="shared" si="3"/>
        <v>#DIV/0!</v>
      </c>
      <c r="H51" s="56" t="e">
        <f t="shared" si="4"/>
        <v>#DIV/0!</v>
      </c>
      <c r="I51" s="104"/>
    </row>
    <row r="52" spans="2:9" ht="16.5" thickBot="1" x14ac:dyDescent="0.3">
      <c r="B52" s="103" t="s">
        <v>2</v>
      </c>
      <c r="C52" s="59"/>
      <c r="D52" s="128"/>
      <c r="E52" s="128"/>
      <c r="F52" s="128"/>
      <c r="G52" s="58" t="e">
        <f t="shared" si="3"/>
        <v>#DIV/0!</v>
      </c>
      <c r="H52" s="56" t="e">
        <f t="shared" si="4"/>
        <v>#DIV/0!</v>
      </c>
      <c r="I52" s="104"/>
    </row>
    <row r="53" spans="2:9" ht="16.5" thickBot="1" x14ac:dyDescent="0.3">
      <c r="B53" s="103" t="s">
        <v>18</v>
      </c>
      <c r="C53" s="59"/>
      <c r="D53" s="128"/>
      <c r="E53" s="128"/>
      <c r="F53" s="128"/>
      <c r="G53" s="58" t="e">
        <f t="shared" si="3"/>
        <v>#DIV/0!</v>
      </c>
      <c r="H53" s="56" t="e">
        <f t="shared" si="4"/>
        <v>#DIV/0!</v>
      </c>
      <c r="I53" s="104"/>
    </row>
    <row r="54" spans="2:9" ht="16.5" thickBot="1" x14ac:dyDescent="0.3">
      <c r="B54" s="103" t="s">
        <v>17</v>
      </c>
      <c r="C54" s="59"/>
      <c r="D54" s="128"/>
      <c r="E54" s="128"/>
      <c r="F54" s="128"/>
      <c r="G54" s="58" t="e">
        <f t="shared" si="3"/>
        <v>#DIV/0!</v>
      </c>
      <c r="H54" s="56" t="e">
        <f t="shared" si="4"/>
        <v>#DIV/0!</v>
      </c>
      <c r="I54" s="104"/>
    </row>
    <row r="55" spans="2:9" ht="16.5" thickBot="1" x14ac:dyDescent="0.3">
      <c r="B55" s="103" t="s">
        <v>63</v>
      </c>
      <c r="C55" s="59"/>
      <c r="D55" s="128"/>
      <c r="E55" s="128"/>
      <c r="F55" s="128"/>
      <c r="G55" s="58" t="e">
        <f t="shared" si="3"/>
        <v>#DIV/0!</v>
      </c>
      <c r="H55" s="56" t="e">
        <f t="shared" si="4"/>
        <v>#DIV/0!</v>
      </c>
      <c r="I55" s="104"/>
    </row>
    <row r="56" spans="2:9" ht="16.5" thickBot="1" x14ac:dyDescent="0.3">
      <c r="B56" s="103" t="s">
        <v>16</v>
      </c>
      <c r="C56" s="59"/>
      <c r="D56" s="128"/>
      <c r="E56" s="128"/>
      <c r="F56" s="128"/>
      <c r="G56" s="58" t="e">
        <f t="shared" si="3"/>
        <v>#DIV/0!</v>
      </c>
      <c r="H56" s="56" t="e">
        <f t="shared" si="4"/>
        <v>#DIV/0!</v>
      </c>
      <c r="I56" s="104"/>
    </row>
    <row r="57" spans="2:9" ht="16.5" thickBot="1" x14ac:dyDescent="0.3">
      <c r="B57" s="103" t="s">
        <v>7</v>
      </c>
      <c r="C57" s="59"/>
      <c r="D57" s="128"/>
      <c r="E57" s="128"/>
      <c r="F57" s="128"/>
      <c r="G57" s="58" t="e">
        <f t="shared" si="3"/>
        <v>#DIV/0!</v>
      </c>
      <c r="H57" s="56" t="e">
        <f t="shared" si="4"/>
        <v>#DIV/0!</v>
      </c>
      <c r="I57" s="104"/>
    </row>
    <row r="58" spans="2:9" ht="16.5" thickBot="1" x14ac:dyDescent="0.3">
      <c r="B58" s="103" t="s">
        <v>8</v>
      </c>
      <c r="C58" s="59"/>
      <c r="D58" s="128"/>
      <c r="E58" s="128"/>
      <c r="F58" s="128"/>
      <c r="G58" s="58" t="e">
        <f t="shared" si="3"/>
        <v>#DIV/0!</v>
      </c>
      <c r="H58" s="56" t="e">
        <f t="shared" si="4"/>
        <v>#DIV/0!</v>
      </c>
      <c r="I58" s="104"/>
    </row>
    <row r="59" spans="2:9" ht="16.5" thickBot="1" x14ac:dyDescent="0.3">
      <c r="B59" s="103" t="s">
        <v>65</v>
      </c>
      <c r="C59" s="59"/>
      <c r="D59" s="128"/>
      <c r="E59" s="128"/>
      <c r="F59" s="128"/>
      <c r="G59" s="58" t="e">
        <f t="shared" si="3"/>
        <v>#DIV/0!</v>
      </c>
      <c r="H59" s="56" t="e">
        <f t="shared" si="4"/>
        <v>#DIV/0!</v>
      </c>
      <c r="I59" s="104"/>
    </row>
    <row r="60" spans="2:9" ht="16.5" thickBot="1" x14ac:dyDescent="0.3">
      <c r="B60" s="103" t="s">
        <v>133</v>
      </c>
      <c r="C60" s="59"/>
      <c r="D60" s="128"/>
      <c r="E60" s="128"/>
      <c r="F60" s="128"/>
      <c r="G60" s="58" t="e">
        <f t="shared" si="3"/>
        <v>#DIV/0!</v>
      </c>
      <c r="H60" s="56" t="e">
        <f t="shared" si="4"/>
        <v>#DIV/0!</v>
      </c>
      <c r="I60" s="104"/>
    </row>
    <row r="61" spans="2:9" ht="16.5" thickBot="1" x14ac:dyDescent="0.3">
      <c r="B61" s="103" t="s">
        <v>15</v>
      </c>
      <c r="C61" s="59"/>
      <c r="D61" s="128"/>
      <c r="E61" s="128"/>
      <c r="F61" s="128"/>
      <c r="G61" s="58" t="e">
        <f t="shared" si="3"/>
        <v>#DIV/0!</v>
      </c>
      <c r="H61" s="56" t="e">
        <f t="shared" si="4"/>
        <v>#DIV/0!</v>
      </c>
      <c r="I61" s="104"/>
    </row>
    <row r="62" spans="2:9" ht="16.5" thickBot="1" x14ac:dyDescent="0.3">
      <c r="B62" s="103" t="s">
        <v>68</v>
      </c>
      <c r="C62" s="57"/>
      <c r="D62" s="128"/>
      <c r="E62" s="128"/>
      <c r="F62" s="128"/>
      <c r="G62" s="58" t="e">
        <f t="shared" si="3"/>
        <v>#DIV/0!</v>
      </c>
      <c r="H62" s="56" t="e">
        <f t="shared" si="4"/>
        <v>#DIV/0!</v>
      </c>
      <c r="I62" s="104"/>
    </row>
    <row r="63" spans="2:9" ht="16.5" thickBot="1" x14ac:dyDescent="0.3">
      <c r="B63" s="103" t="s">
        <v>134</v>
      </c>
      <c r="C63" s="59"/>
      <c r="D63" s="128"/>
      <c r="E63" s="128"/>
      <c r="F63" s="130"/>
      <c r="G63" s="58" t="e">
        <f t="shared" si="3"/>
        <v>#DIV/0!</v>
      </c>
      <c r="H63" s="56" t="e">
        <f t="shared" si="4"/>
        <v>#DIV/0!</v>
      </c>
      <c r="I63" s="104"/>
    </row>
    <row r="64" spans="2:9" ht="16.5" thickBot="1" x14ac:dyDescent="0.3">
      <c r="B64" s="103" t="s">
        <v>70</v>
      </c>
      <c r="C64" s="59"/>
      <c r="D64" s="128"/>
      <c r="E64" s="128"/>
      <c r="F64" s="130"/>
      <c r="G64" s="58" t="e">
        <f t="shared" si="3"/>
        <v>#DIV/0!</v>
      </c>
      <c r="H64" s="56" t="e">
        <f t="shared" si="4"/>
        <v>#DIV/0!</v>
      </c>
      <c r="I64" s="104"/>
    </row>
    <row r="65" spans="2:17" ht="16.5" thickBot="1" x14ac:dyDescent="0.3">
      <c r="B65" s="103" t="s">
        <v>71</v>
      </c>
      <c r="C65" s="59"/>
      <c r="D65" s="128"/>
      <c r="E65" s="128"/>
      <c r="F65" s="130"/>
      <c r="G65" s="58" t="e">
        <f t="shared" si="3"/>
        <v>#DIV/0!</v>
      </c>
      <c r="H65" s="56" t="e">
        <f t="shared" si="4"/>
        <v>#DIV/0!</v>
      </c>
      <c r="I65" s="104"/>
    </row>
    <row r="66" spans="2:17" ht="16.5" thickBot="1" x14ac:dyDescent="0.3">
      <c r="B66" s="103" t="s">
        <v>135</v>
      </c>
      <c r="C66" s="59"/>
      <c r="D66" s="128"/>
      <c r="E66" s="128"/>
      <c r="F66" s="130"/>
      <c r="G66" s="58" t="e">
        <f t="shared" si="3"/>
        <v>#DIV/0!</v>
      </c>
      <c r="H66" s="56" t="e">
        <f t="shared" si="4"/>
        <v>#DIV/0!</v>
      </c>
      <c r="I66" s="104"/>
    </row>
    <row r="67" spans="2:17" ht="16.5" thickBot="1" x14ac:dyDescent="0.3">
      <c r="B67" s="103" t="s">
        <v>136</v>
      </c>
      <c r="C67" s="59"/>
      <c r="D67" s="128"/>
      <c r="E67" s="128"/>
      <c r="F67" s="130"/>
      <c r="G67" s="58" t="e">
        <f t="shared" si="3"/>
        <v>#DIV/0!</v>
      </c>
      <c r="H67" s="56" t="e">
        <f t="shared" si="4"/>
        <v>#DIV/0!</v>
      </c>
      <c r="I67" s="104"/>
    </row>
    <row r="68" spans="2:17" ht="16.5" thickBot="1" x14ac:dyDescent="0.3">
      <c r="B68" s="103" t="s">
        <v>137</v>
      </c>
      <c r="C68" s="59"/>
      <c r="D68" s="128"/>
      <c r="E68" s="128"/>
      <c r="F68" s="130"/>
      <c r="G68" s="58" t="e">
        <f t="shared" si="3"/>
        <v>#DIV/0!</v>
      </c>
      <c r="H68" s="56" t="e">
        <f t="shared" si="4"/>
        <v>#DIV/0!</v>
      </c>
      <c r="I68" s="104"/>
    </row>
    <row r="69" spans="2:17" ht="16.5" thickBot="1" x14ac:dyDescent="0.3">
      <c r="B69" s="103" t="s">
        <v>140</v>
      </c>
      <c r="C69" s="59"/>
      <c r="D69" s="128"/>
      <c r="E69" s="128"/>
      <c r="F69" s="130"/>
      <c r="G69" s="58" t="e">
        <f t="shared" si="3"/>
        <v>#DIV/0!</v>
      </c>
      <c r="H69" s="56" t="e">
        <f t="shared" si="4"/>
        <v>#DIV/0!</v>
      </c>
      <c r="I69" s="104"/>
    </row>
    <row r="70" spans="2:17" s="37" customFormat="1" ht="16.5" thickBot="1" x14ac:dyDescent="0.3">
      <c r="B70" s="103" t="s">
        <v>138</v>
      </c>
      <c r="C70" s="60"/>
      <c r="D70" s="128"/>
      <c r="E70" s="128"/>
      <c r="F70" s="130"/>
      <c r="G70" s="58" t="e">
        <f t="shared" si="3"/>
        <v>#DIV/0!</v>
      </c>
      <c r="H70" s="56" t="e">
        <f t="shared" si="4"/>
        <v>#DIV/0!</v>
      </c>
      <c r="I70" s="104"/>
      <c r="J70" s="36"/>
      <c r="K70" s="36"/>
      <c r="L70" s="36"/>
      <c r="M70" s="36"/>
    </row>
    <row r="71" spans="2:17" ht="16.5" thickBot="1" x14ac:dyDescent="0.3">
      <c r="B71" s="103" t="s">
        <v>14</v>
      </c>
      <c r="C71" s="59"/>
      <c r="D71" s="128"/>
      <c r="E71" s="128"/>
      <c r="F71" s="130"/>
      <c r="G71" s="58" t="e">
        <f t="shared" si="3"/>
        <v>#DIV/0!</v>
      </c>
      <c r="H71" s="56" t="e">
        <f t="shared" si="4"/>
        <v>#DIV/0!</v>
      </c>
      <c r="I71" s="104"/>
    </row>
    <row r="72" spans="2:17" ht="16.5" thickBot="1" x14ac:dyDescent="0.3">
      <c r="B72" s="105" t="s">
        <v>139</v>
      </c>
      <c r="C72" s="62"/>
      <c r="D72" s="131"/>
      <c r="E72" s="131"/>
      <c r="F72" s="132"/>
      <c r="G72" s="58" t="e">
        <f t="shared" si="2"/>
        <v>#DIV/0!</v>
      </c>
      <c r="H72" s="56" t="e">
        <f t="shared" si="0"/>
        <v>#DIV/0!</v>
      </c>
      <c r="I72" s="106"/>
    </row>
    <row r="73" spans="2:17" ht="20.25" thickTop="1" thickBot="1" x14ac:dyDescent="0.35">
      <c r="B73" s="100" t="s">
        <v>89</v>
      </c>
      <c r="C73" s="97">
        <f>SUM(C9:C72)</f>
        <v>0</v>
      </c>
      <c r="D73" s="125">
        <f>SUM(D9:D72)</f>
        <v>0</v>
      </c>
      <c r="E73" s="125">
        <f>SUM(E9:E72)</f>
        <v>0</v>
      </c>
      <c r="F73" s="126">
        <f>SUM(F9:F72)</f>
        <v>0</v>
      </c>
      <c r="G73" s="98" t="e">
        <f>E73/D73</f>
        <v>#DIV/0!</v>
      </c>
      <c r="H73" s="99" t="e">
        <f>F73/D73</f>
        <v>#DIV/0!</v>
      </c>
      <c r="I73" s="97">
        <f>SUM(I9:I72)</f>
        <v>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R79"/>
  <sheetViews>
    <sheetView workbookViewId="0"/>
  </sheetViews>
  <sheetFormatPr defaultColWidth="9.140625" defaultRowHeight="15" x14ac:dyDescent="0.25"/>
  <cols>
    <col min="1" max="1" width="19.7109375" style="10" bestFit="1" customWidth="1"/>
    <col min="2" max="2" width="12.5703125" style="7" customWidth="1"/>
    <col min="3" max="3" width="14.140625" style="7" customWidth="1"/>
    <col min="4" max="4" width="13.85546875" style="7" customWidth="1"/>
    <col min="5" max="5" width="12.28515625" style="7" customWidth="1"/>
    <col min="6" max="6" width="11.7109375" style="7" bestFit="1" customWidth="1"/>
    <col min="7" max="7" width="12" style="7" customWidth="1"/>
    <col min="8" max="8" width="28.28515625" style="7" customWidth="1"/>
    <col min="9" max="16384" width="9.140625" style="7"/>
  </cols>
  <sheetData>
    <row r="2" spans="1:9" ht="15.75" thickBot="1" x14ac:dyDescent="0.3"/>
    <row r="3" spans="1:9" x14ac:dyDescent="0.25">
      <c r="C3" s="224" t="s">
        <v>102</v>
      </c>
      <c r="D3" s="225"/>
      <c r="E3" s="225"/>
      <c r="F3" s="225"/>
      <c r="G3" s="225"/>
    </row>
    <row r="4" spans="1:9" ht="15.75" thickBot="1" x14ac:dyDescent="0.3">
      <c r="C4" s="226"/>
      <c r="D4" s="226"/>
      <c r="E4" s="226"/>
      <c r="F4" s="226"/>
      <c r="G4" s="226"/>
    </row>
    <row r="7" spans="1:9" ht="18" thickBot="1" x14ac:dyDescent="0.3">
      <c r="A7" s="18" t="s">
        <v>94</v>
      </c>
      <c r="B7" s="19" t="s">
        <v>95</v>
      </c>
      <c r="C7" s="26" t="s">
        <v>96</v>
      </c>
      <c r="D7" s="18" t="s">
        <v>97</v>
      </c>
      <c r="E7" s="34" t="s">
        <v>90</v>
      </c>
      <c r="F7" s="34" t="s">
        <v>91</v>
      </c>
      <c r="G7" s="34" t="s">
        <v>92</v>
      </c>
      <c r="H7" s="34" t="s">
        <v>103</v>
      </c>
    </row>
    <row r="8" spans="1:9" x14ac:dyDescent="0.25">
      <c r="A8" s="15" t="s">
        <v>39</v>
      </c>
      <c r="B8" s="20">
        <v>30</v>
      </c>
      <c r="C8" s="27">
        <v>60</v>
      </c>
      <c r="D8" s="16">
        <v>22</v>
      </c>
      <c r="E8" s="28">
        <v>38</v>
      </c>
      <c r="F8" s="23">
        <f>D8/C8</f>
        <v>0.36666666666666664</v>
      </c>
      <c r="G8" s="17">
        <f>E8/C8</f>
        <v>0.6333333333333333</v>
      </c>
      <c r="I8" s="12"/>
    </row>
    <row r="9" spans="1:9" x14ac:dyDescent="0.25">
      <c r="A9" s="9" t="s">
        <v>40</v>
      </c>
      <c r="B9" s="21">
        <v>10</v>
      </c>
      <c r="C9" s="29">
        <v>12</v>
      </c>
      <c r="D9" s="1">
        <v>3</v>
      </c>
      <c r="E9" s="30">
        <v>9</v>
      </c>
      <c r="F9" s="24">
        <f t="shared" ref="F9:F70" si="0">D9/C9</f>
        <v>0.25</v>
      </c>
      <c r="G9" s="2">
        <f t="shared" ref="G9:G70" si="1">E9/C9</f>
        <v>0.75</v>
      </c>
      <c r="I9" s="12"/>
    </row>
    <row r="10" spans="1:9" x14ac:dyDescent="0.25">
      <c r="A10" s="9" t="s">
        <v>41</v>
      </c>
      <c r="B10" s="21">
        <v>35</v>
      </c>
      <c r="C10" s="29">
        <v>77</v>
      </c>
      <c r="D10" s="1">
        <v>23</v>
      </c>
      <c r="E10" s="30">
        <v>54</v>
      </c>
      <c r="F10" s="24">
        <f t="shared" si="0"/>
        <v>0.29870129870129869</v>
      </c>
      <c r="G10" s="2">
        <f t="shared" si="1"/>
        <v>0.70129870129870131</v>
      </c>
      <c r="I10" s="12"/>
    </row>
    <row r="11" spans="1:9" x14ac:dyDescent="0.25">
      <c r="A11" s="9" t="s">
        <v>80</v>
      </c>
      <c r="B11" s="21">
        <v>3</v>
      </c>
      <c r="C11" s="29">
        <v>5</v>
      </c>
      <c r="D11" s="1">
        <v>0</v>
      </c>
      <c r="E11" s="30">
        <v>5</v>
      </c>
      <c r="F11" s="24">
        <f t="shared" si="0"/>
        <v>0</v>
      </c>
      <c r="G11" s="2">
        <f t="shared" si="1"/>
        <v>1</v>
      </c>
      <c r="I11" s="12"/>
    </row>
    <row r="12" spans="1:9" x14ac:dyDescent="0.25">
      <c r="A12" s="9" t="s">
        <v>42</v>
      </c>
      <c r="B12" s="21">
        <v>30</v>
      </c>
      <c r="C12" s="29">
        <v>54</v>
      </c>
      <c r="D12" s="1">
        <v>16</v>
      </c>
      <c r="E12" s="30">
        <v>38</v>
      </c>
      <c r="F12" s="24">
        <f t="shared" si="0"/>
        <v>0.29629629629629628</v>
      </c>
      <c r="G12" s="2">
        <f t="shared" si="1"/>
        <v>0.70370370370370372</v>
      </c>
      <c r="I12" s="12"/>
    </row>
    <row r="13" spans="1:9" x14ac:dyDescent="0.25">
      <c r="A13" s="9" t="s">
        <v>26</v>
      </c>
      <c r="B13" s="21">
        <v>6</v>
      </c>
      <c r="C13" s="29">
        <v>17</v>
      </c>
      <c r="D13" s="1">
        <v>5</v>
      </c>
      <c r="E13" s="30">
        <v>12</v>
      </c>
      <c r="F13" s="24">
        <f t="shared" si="0"/>
        <v>0.29411764705882354</v>
      </c>
      <c r="G13" s="2">
        <f t="shared" si="1"/>
        <v>0.70588235294117652</v>
      </c>
      <c r="I13" s="12"/>
    </row>
    <row r="14" spans="1:9" x14ac:dyDescent="0.25">
      <c r="A14" s="9" t="s">
        <v>27</v>
      </c>
      <c r="B14" s="21">
        <v>4</v>
      </c>
      <c r="C14" s="29">
        <v>5</v>
      </c>
      <c r="D14" s="1">
        <v>0</v>
      </c>
      <c r="E14" s="30">
        <v>5</v>
      </c>
      <c r="F14" s="24">
        <f t="shared" si="0"/>
        <v>0</v>
      </c>
      <c r="G14" s="2">
        <f t="shared" si="1"/>
        <v>1</v>
      </c>
      <c r="I14" s="12"/>
    </row>
    <row r="15" spans="1:9" x14ac:dyDescent="0.25">
      <c r="A15" s="9" t="s">
        <v>28</v>
      </c>
      <c r="B15" s="21">
        <v>34</v>
      </c>
      <c r="C15" s="29">
        <v>55</v>
      </c>
      <c r="D15" s="1">
        <v>17</v>
      </c>
      <c r="E15" s="30">
        <v>38</v>
      </c>
      <c r="F15" s="24">
        <f t="shared" si="0"/>
        <v>0.30909090909090908</v>
      </c>
      <c r="G15" s="2">
        <f t="shared" si="1"/>
        <v>0.69090909090909092</v>
      </c>
      <c r="I15" s="12"/>
    </row>
    <row r="16" spans="1:9" x14ac:dyDescent="0.25">
      <c r="A16" s="9" t="s">
        <v>43</v>
      </c>
      <c r="B16" s="21">
        <v>143</v>
      </c>
      <c r="C16" s="29">
        <v>226</v>
      </c>
      <c r="D16" s="1">
        <v>59</v>
      </c>
      <c r="E16" s="30">
        <v>167</v>
      </c>
      <c r="F16" s="24">
        <f t="shared" si="0"/>
        <v>0.26106194690265488</v>
      </c>
      <c r="G16" s="2">
        <f t="shared" si="1"/>
        <v>0.73893805309734517</v>
      </c>
      <c r="I16" s="12"/>
    </row>
    <row r="17" spans="1:9" x14ac:dyDescent="0.25">
      <c r="A17" s="9" t="s">
        <v>44</v>
      </c>
      <c r="B17" s="21">
        <v>73</v>
      </c>
      <c r="C17" s="29">
        <v>152</v>
      </c>
      <c r="D17" s="1">
        <v>50</v>
      </c>
      <c r="E17" s="30">
        <v>102</v>
      </c>
      <c r="F17" s="24">
        <f t="shared" si="0"/>
        <v>0.32894736842105265</v>
      </c>
      <c r="G17" s="2">
        <f t="shared" si="1"/>
        <v>0.67105263157894735</v>
      </c>
      <c r="I17" s="12"/>
    </row>
    <row r="18" spans="1:9" x14ac:dyDescent="0.25">
      <c r="A18" s="9" t="s">
        <v>29</v>
      </c>
      <c r="B18" s="21">
        <v>1</v>
      </c>
      <c r="C18" s="29">
        <v>1</v>
      </c>
      <c r="D18" s="1">
        <v>0</v>
      </c>
      <c r="E18" s="30">
        <v>1</v>
      </c>
      <c r="F18" s="24">
        <f t="shared" si="0"/>
        <v>0</v>
      </c>
      <c r="G18" s="2">
        <f t="shared" si="1"/>
        <v>1</v>
      </c>
      <c r="I18" s="12"/>
    </row>
    <row r="19" spans="1:9" x14ac:dyDescent="0.25">
      <c r="A19" s="9" t="s">
        <v>45</v>
      </c>
      <c r="B19" s="21">
        <v>2</v>
      </c>
      <c r="C19" s="29">
        <v>0</v>
      </c>
      <c r="D19" s="1">
        <v>0</v>
      </c>
      <c r="E19" s="30">
        <v>0</v>
      </c>
      <c r="F19" s="24">
        <v>0</v>
      </c>
      <c r="G19" s="2">
        <v>0</v>
      </c>
      <c r="I19" s="12"/>
    </row>
    <row r="20" spans="1:9" x14ac:dyDescent="0.25">
      <c r="A20" s="9" t="s">
        <v>46</v>
      </c>
      <c r="B20" s="21">
        <v>2</v>
      </c>
      <c r="C20" s="29">
        <v>5</v>
      </c>
      <c r="D20" s="1">
        <v>0</v>
      </c>
      <c r="E20" s="30">
        <v>5</v>
      </c>
      <c r="F20" s="24">
        <f t="shared" si="0"/>
        <v>0</v>
      </c>
      <c r="G20" s="2">
        <f t="shared" si="1"/>
        <v>1</v>
      </c>
      <c r="I20" s="12"/>
    </row>
    <row r="21" spans="1:9" x14ac:dyDescent="0.25">
      <c r="A21" s="9" t="s">
        <v>30</v>
      </c>
      <c r="B21" s="21">
        <v>6</v>
      </c>
      <c r="C21" s="29">
        <v>16</v>
      </c>
      <c r="D21" s="1">
        <v>5</v>
      </c>
      <c r="E21" s="30">
        <v>11</v>
      </c>
      <c r="F21" s="24">
        <f t="shared" si="0"/>
        <v>0.3125</v>
      </c>
      <c r="G21" s="2">
        <f t="shared" si="1"/>
        <v>0.6875</v>
      </c>
      <c r="I21" s="12"/>
    </row>
    <row r="22" spans="1:9" x14ac:dyDescent="0.25">
      <c r="A22" s="9" t="s">
        <v>31</v>
      </c>
      <c r="B22" s="21">
        <v>11</v>
      </c>
      <c r="C22" s="29">
        <v>18</v>
      </c>
      <c r="D22" s="1">
        <v>4</v>
      </c>
      <c r="E22" s="30">
        <v>14</v>
      </c>
      <c r="F22" s="24">
        <f t="shared" si="0"/>
        <v>0.22222222222222221</v>
      </c>
      <c r="G22" s="2">
        <f t="shared" si="1"/>
        <v>0.77777777777777779</v>
      </c>
      <c r="I22" s="12"/>
    </row>
    <row r="23" spans="1:9" x14ac:dyDescent="0.25">
      <c r="A23" s="9" t="s">
        <v>6</v>
      </c>
      <c r="B23" s="21">
        <v>420</v>
      </c>
      <c r="C23" s="29">
        <v>516</v>
      </c>
      <c r="D23" s="1">
        <v>120</v>
      </c>
      <c r="E23" s="30">
        <v>396</v>
      </c>
      <c r="F23" s="24">
        <f t="shared" si="0"/>
        <v>0.23255813953488372</v>
      </c>
      <c r="G23" s="2">
        <f t="shared" si="1"/>
        <v>0.76744186046511631</v>
      </c>
      <c r="I23" s="12"/>
    </row>
    <row r="24" spans="1:9" x14ac:dyDescent="0.25">
      <c r="A24" s="9" t="s">
        <v>12</v>
      </c>
      <c r="B24" s="21">
        <v>6</v>
      </c>
      <c r="C24" s="29">
        <v>8</v>
      </c>
      <c r="D24" s="1">
        <v>2</v>
      </c>
      <c r="E24" s="30">
        <v>6</v>
      </c>
      <c r="F24" s="24">
        <f t="shared" si="0"/>
        <v>0.25</v>
      </c>
      <c r="G24" s="2">
        <f t="shared" si="1"/>
        <v>0.75</v>
      </c>
      <c r="I24" s="12"/>
    </row>
    <row r="25" spans="1:9" x14ac:dyDescent="0.25">
      <c r="A25" s="9" t="s">
        <v>24</v>
      </c>
      <c r="B25" s="21">
        <v>6</v>
      </c>
      <c r="C25" s="29">
        <v>12</v>
      </c>
      <c r="D25" s="1">
        <v>0</v>
      </c>
      <c r="E25" s="30">
        <v>12</v>
      </c>
      <c r="F25" s="24">
        <f t="shared" si="0"/>
        <v>0</v>
      </c>
      <c r="G25" s="2">
        <f t="shared" si="1"/>
        <v>1</v>
      </c>
      <c r="I25" s="12"/>
    </row>
    <row r="26" spans="1:9" x14ac:dyDescent="0.25">
      <c r="A26" s="9" t="s">
        <v>23</v>
      </c>
      <c r="B26" s="21">
        <v>13</v>
      </c>
      <c r="C26" s="29">
        <v>33</v>
      </c>
      <c r="D26" s="1">
        <v>13</v>
      </c>
      <c r="E26" s="30">
        <v>20</v>
      </c>
      <c r="F26" s="24">
        <f t="shared" si="0"/>
        <v>0.39393939393939392</v>
      </c>
      <c r="G26" s="2">
        <f t="shared" si="1"/>
        <v>0.60606060606060608</v>
      </c>
      <c r="I26" s="12"/>
    </row>
    <row r="27" spans="1:9" x14ac:dyDescent="0.25">
      <c r="A27" s="9" t="s">
        <v>47</v>
      </c>
      <c r="B27" s="21">
        <v>22</v>
      </c>
      <c r="C27" s="29">
        <v>26</v>
      </c>
      <c r="D27" s="1">
        <v>7</v>
      </c>
      <c r="E27" s="30">
        <v>19</v>
      </c>
      <c r="F27" s="24">
        <f t="shared" si="0"/>
        <v>0.26923076923076922</v>
      </c>
      <c r="G27" s="2">
        <f t="shared" si="1"/>
        <v>0.73076923076923073</v>
      </c>
      <c r="I27" s="12"/>
    </row>
    <row r="28" spans="1:9" x14ac:dyDescent="0.25">
      <c r="A28" s="9" t="s">
        <v>48</v>
      </c>
      <c r="B28" s="21">
        <v>12</v>
      </c>
      <c r="C28" s="29">
        <v>16</v>
      </c>
      <c r="D28" s="1">
        <v>2</v>
      </c>
      <c r="E28" s="30">
        <v>14</v>
      </c>
      <c r="F28" s="24">
        <f t="shared" si="0"/>
        <v>0.125</v>
      </c>
      <c r="G28" s="2">
        <f t="shared" si="1"/>
        <v>0.875</v>
      </c>
      <c r="I28" s="12"/>
    </row>
    <row r="29" spans="1:9" x14ac:dyDescent="0.25">
      <c r="A29" s="9" t="s">
        <v>49</v>
      </c>
      <c r="B29" s="21">
        <v>26</v>
      </c>
      <c r="C29" s="29">
        <v>45</v>
      </c>
      <c r="D29" s="1">
        <v>14</v>
      </c>
      <c r="E29" s="30">
        <v>31</v>
      </c>
      <c r="F29" s="24">
        <f t="shared" si="0"/>
        <v>0.31111111111111112</v>
      </c>
      <c r="G29" s="2">
        <f t="shared" si="1"/>
        <v>0.68888888888888888</v>
      </c>
      <c r="I29" s="12"/>
    </row>
    <row r="30" spans="1:9" x14ac:dyDescent="0.25">
      <c r="A30" s="9" t="s">
        <v>50</v>
      </c>
      <c r="B30" s="21">
        <v>21</v>
      </c>
      <c r="C30" s="29">
        <v>36</v>
      </c>
      <c r="D30" s="1">
        <v>14</v>
      </c>
      <c r="E30" s="30">
        <v>22</v>
      </c>
      <c r="F30" s="24">
        <f t="shared" si="0"/>
        <v>0.3888888888888889</v>
      </c>
      <c r="G30" s="2">
        <f t="shared" si="1"/>
        <v>0.61111111111111116</v>
      </c>
      <c r="I30" s="12"/>
    </row>
    <row r="31" spans="1:9" x14ac:dyDescent="0.25">
      <c r="A31" s="9" t="s">
        <v>51</v>
      </c>
      <c r="B31" s="21">
        <v>5</v>
      </c>
      <c r="C31" s="29">
        <v>5</v>
      </c>
      <c r="D31" s="1">
        <v>0</v>
      </c>
      <c r="E31" s="30">
        <v>5</v>
      </c>
      <c r="F31" s="24">
        <f t="shared" si="0"/>
        <v>0</v>
      </c>
      <c r="G31" s="2">
        <f t="shared" si="1"/>
        <v>1</v>
      </c>
      <c r="I31" s="12"/>
    </row>
    <row r="32" spans="1:9" x14ac:dyDescent="0.25">
      <c r="A32" s="9" t="s">
        <v>93</v>
      </c>
      <c r="B32" s="21">
        <v>155</v>
      </c>
      <c r="C32" s="29">
        <v>304</v>
      </c>
      <c r="D32" s="1">
        <v>114</v>
      </c>
      <c r="E32" s="30">
        <v>190</v>
      </c>
      <c r="F32" s="24">
        <f t="shared" si="0"/>
        <v>0.375</v>
      </c>
      <c r="G32" s="2">
        <f t="shared" si="1"/>
        <v>0.625</v>
      </c>
      <c r="I32" s="12"/>
    </row>
    <row r="33" spans="1:9" x14ac:dyDescent="0.25">
      <c r="A33" s="9" t="s">
        <v>32</v>
      </c>
      <c r="B33" s="21">
        <v>3</v>
      </c>
      <c r="C33" s="29">
        <v>5</v>
      </c>
      <c r="D33" s="1">
        <v>1</v>
      </c>
      <c r="E33" s="30">
        <v>4</v>
      </c>
      <c r="F33" s="24">
        <f t="shared" si="0"/>
        <v>0.2</v>
      </c>
      <c r="G33" s="2">
        <f t="shared" si="1"/>
        <v>0.8</v>
      </c>
      <c r="I33" s="12"/>
    </row>
    <row r="34" spans="1:9" x14ac:dyDescent="0.25">
      <c r="A34" s="9" t="s">
        <v>52</v>
      </c>
      <c r="B34" s="21">
        <v>101</v>
      </c>
      <c r="C34" s="29">
        <v>167</v>
      </c>
      <c r="D34" s="1">
        <v>55</v>
      </c>
      <c r="E34" s="30">
        <v>112</v>
      </c>
      <c r="F34" s="24">
        <f t="shared" si="0"/>
        <v>0.32934131736526945</v>
      </c>
      <c r="G34" s="2">
        <f t="shared" si="1"/>
        <v>0.6706586826347305</v>
      </c>
      <c r="I34" s="12"/>
    </row>
    <row r="35" spans="1:9" x14ac:dyDescent="0.25">
      <c r="A35" s="9" t="s">
        <v>33</v>
      </c>
      <c r="B35" s="21">
        <v>15</v>
      </c>
      <c r="C35" s="29">
        <v>29</v>
      </c>
      <c r="D35" s="1">
        <v>8</v>
      </c>
      <c r="E35" s="30">
        <v>21</v>
      </c>
      <c r="F35" s="24">
        <f t="shared" si="0"/>
        <v>0.27586206896551724</v>
      </c>
      <c r="G35" s="2">
        <f t="shared" si="1"/>
        <v>0.72413793103448276</v>
      </c>
      <c r="I35" s="12"/>
    </row>
    <row r="36" spans="1:9" x14ac:dyDescent="0.25">
      <c r="A36" s="9" t="s">
        <v>53</v>
      </c>
      <c r="B36" s="21">
        <v>1</v>
      </c>
      <c r="C36" s="29">
        <v>2</v>
      </c>
      <c r="D36" s="1">
        <v>0</v>
      </c>
      <c r="E36" s="30">
        <v>2</v>
      </c>
      <c r="F36" s="24">
        <f t="shared" si="0"/>
        <v>0</v>
      </c>
      <c r="G36" s="2">
        <f t="shared" si="1"/>
        <v>1</v>
      </c>
      <c r="I36" s="12"/>
    </row>
    <row r="37" spans="1:9" x14ac:dyDescent="0.25">
      <c r="A37" s="9" t="s">
        <v>54</v>
      </c>
      <c r="B37" s="21">
        <v>26</v>
      </c>
      <c r="C37" s="29">
        <v>68</v>
      </c>
      <c r="D37" s="1">
        <v>29</v>
      </c>
      <c r="E37" s="30">
        <v>39</v>
      </c>
      <c r="F37" s="24">
        <f t="shared" si="0"/>
        <v>0.4264705882352941</v>
      </c>
      <c r="G37" s="2">
        <f t="shared" si="1"/>
        <v>0.57352941176470584</v>
      </c>
      <c r="I37" s="12"/>
    </row>
    <row r="38" spans="1:9" x14ac:dyDescent="0.25">
      <c r="A38" s="9" t="s">
        <v>55</v>
      </c>
      <c r="B38" s="21">
        <v>28</v>
      </c>
      <c r="C38" s="29">
        <v>50</v>
      </c>
      <c r="D38" s="1">
        <v>13</v>
      </c>
      <c r="E38" s="30">
        <v>37</v>
      </c>
      <c r="F38" s="24">
        <f t="shared" si="0"/>
        <v>0.26</v>
      </c>
      <c r="G38" s="2">
        <f t="shared" si="1"/>
        <v>0.74</v>
      </c>
      <c r="I38" s="12"/>
    </row>
    <row r="39" spans="1:9" x14ac:dyDescent="0.25">
      <c r="A39" s="9" t="s">
        <v>34</v>
      </c>
      <c r="B39" s="21">
        <v>6</v>
      </c>
      <c r="C39" s="29">
        <v>10</v>
      </c>
      <c r="D39" s="1">
        <v>5</v>
      </c>
      <c r="E39" s="30">
        <v>5</v>
      </c>
      <c r="F39" s="24">
        <f t="shared" si="0"/>
        <v>0.5</v>
      </c>
      <c r="G39" s="2">
        <f t="shared" si="1"/>
        <v>0.5</v>
      </c>
      <c r="I39" s="12"/>
    </row>
    <row r="40" spans="1:9" x14ac:dyDescent="0.25">
      <c r="A40" s="9" t="s">
        <v>56</v>
      </c>
      <c r="B40" s="21">
        <v>13</v>
      </c>
      <c r="C40" s="29">
        <v>24</v>
      </c>
      <c r="D40" s="1">
        <v>7</v>
      </c>
      <c r="E40" s="30">
        <v>17</v>
      </c>
      <c r="F40" s="24">
        <f t="shared" si="0"/>
        <v>0.29166666666666669</v>
      </c>
      <c r="G40" s="2">
        <f t="shared" si="1"/>
        <v>0.70833333333333337</v>
      </c>
      <c r="I40" s="12"/>
    </row>
    <row r="41" spans="1:9" x14ac:dyDescent="0.25">
      <c r="A41" s="9" t="s">
        <v>9</v>
      </c>
      <c r="B41" s="21">
        <v>23</v>
      </c>
      <c r="C41" s="29">
        <v>32</v>
      </c>
      <c r="D41" s="1">
        <v>9</v>
      </c>
      <c r="E41" s="30">
        <v>23</v>
      </c>
      <c r="F41" s="24">
        <f t="shared" si="0"/>
        <v>0.28125</v>
      </c>
      <c r="G41" s="2">
        <f t="shared" si="1"/>
        <v>0.71875</v>
      </c>
      <c r="I41" s="12"/>
    </row>
    <row r="42" spans="1:9" x14ac:dyDescent="0.25">
      <c r="A42" s="9" t="s">
        <v>79</v>
      </c>
      <c r="B42" s="21">
        <v>176</v>
      </c>
      <c r="C42" s="29">
        <v>310</v>
      </c>
      <c r="D42" s="1">
        <v>77</v>
      </c>
      <c r="E42" s="30">
        <v>233</v>
      </c>
      <c r="F42" s="24">
        <f t="shared" si="0"/>
        <v>0.24838709677419354</v>
      </c>
      <c r="G42" s="2">
        <f t="shared" si="1"/>
        <v>0.75161290322580643</v>
      </c>
      <c r="I42" s="12"/>
    </row>
    <row r="43" spans="1:9" x14ac:dyDescent="0.25">
      <c r="A43" s="9" t="s">
        <v>57</v>
      </c>
      <c r="B43" s="21">
        <v>82</v>
      </c>
      <c r="C43" s="29">
        <v>166</v>
      </c>
      <c r="D43" s="1">
        <v>56</v>
      </c>
      <c r="E43" s="30">
        <v>110</v>
      </c>
      <c r="F43" s="24">
        <f t="shared" si="0"/>
        <v>0.33734939759036142</v>
      </c>
      <c r="G43" s="2">
        <f t="shared" si="1"/>
        <v>0.66265060240963858</v>
      </c>
      <c r="I43" s="12"/>
    </row>
    <row r="44" spans="1:9" x14ac:dyDescent="0.25">
      <c r="A44" s="9" t="s">
        <v>58</v>
      </c>
      <c r="B44" s="21">
        <v>9</v>
      </c>
      <c r="C44" s="29">
        <v>10</v>
      </c>
      <c r="D44" s="1">
        <v>3</v>
      </c>
      <c r="E44" s="30">
        <v>7</v>
      </c>
      <c r="F44" s="24">
        <f t="shared" si="0"/>
        <v>0.3</v>
      </c>
      <c r="G44" s="2">
        <f t="shared" si="1"/>
        <v>0.7</v>
      </c>
      <c r="I44" s="12"/>
    </row>
    <row r="45" spans="1:9" x14ac:dyDescent="0.25">
      <c r="A45" s="9" t="s">
        <v>59</v>
      </c>
      <c r="B45" s="21">
        <v>13</v>
      </c>
      <c r="C45" s="29">
        <v>24</v>
      </c>
      <c r="D45" s="1">
        <v>9</v>
      </c>
      <c r="E45" s="30">
        <v>15</v>
      </c>
      <c r="F45" s="24">
        <f t="shared" si="0"/>
        <v>0.375</v>
      </c>
      <c r="G45" s="2">
        <f t="shared" si="1"/>
        <v>0.625</v>
      </c>
      <c r="I45" s="12"/>
    </row>
    <row r="46" spans="1:9" x14ac:dyDescent="0.25">
      <c r="A46" s="9" t="s">
        <v>35</v>
      </c>
      <c r="B46" s="21">
        <v>68</v>
      </c>
      <c r="C46" s="29">
        <v>128</v>
      </c>
      <c r="D46" s="1">
        <v>39</v>
      </c>
      <c r="E46" s="30">
        <v>89</v>
      </c>
      <c r="F46" s="24">
        <f t="shared" si="0"/>
        <v>0.3046875</v>
      </c>
      <c r="G46" s="2">
        <f t="shared" si="1"/>
        <v>0.6953125</v>
      </c>
      <c r="I46" s="12"/>
    </row>
    <row r="47" spans="1:9" x14ac:dyDescent="0.25">
      <c r="A47" s="9" t="s">
        <v>36</v>
      </c>
      <c r="B47" s="21">
        <v>3</v>
      </c>
      <c r="C47" s="29">
        <v>6</v>
      </c>
      <c r="D47" s="1">
        <v>2</v>
      </c>
      <c r="E47" s="30">
        <v>4</v>
      </c>
      <c r="F47" s="24">
        <f t="shared" si="0"/>
        <v>0.33333333333333331</v>
      </c>
      <c r="G47" s="2">
        <f t="shared" si="1"/>
        <v>0.66666666666666663</v>
      </c>
      <c r="I47" s="12"/>
    </row>
    <row r="48" spans="1:9" x14ac:dyDescent="0.25">
      <c r="A48" s="9" t="s">
        <v>60</v>
      </c>
      <c r="B48" s="21">
        <v>14</v>
      </c>
      <c r="C48" s="29">
        <v>17</v>
      </c>
      <c r="D48" s="1">
        <v>4</v>
      </c>
      <c r="E48" s="30">
        <v>13</v>
      </c>
      <c r="F48" s="24">
        <f t="shared" si="0"/>
        <v>0.23529411764705882</v>
      </c>
      <c r="G48" s="2">
        <f t="shared" si="1"/>
        <v>0.76470588235294112</v>
      </c>
      <c r="I48" s="12"/>
    </row>
    <row r="49" spans="1:9" x14ac:dyDescent="0.25">
      <c r="A49" s="9" t="s">
        <v>61</v>
      </c>
      <c r="B49" s="21">
        <v>7</v>
      </c>
      <c r="C49" s="29">
        <v>10</v>
      </c>
      <c r="D49" s="1">
        <v>2</v>
      </c>
      <c r="E49" s="30">
        <v>8</v>
      </c>
      <c r="F49" s="24">
        <f t="shared" si="0"/>
        <v>0.2</v>
      </c>
      <c r="G49" s="2">
        <f t="shared" si="1"/>
        <v>0.8</v>
      </c>
      <c r="I49" s="12"/>
    </row>
    <row r="50" spans="1:9" x14ac:dyDescent="0.25">
      <c r="A50" s="9" t="s">
        <v>37</v>
      </c>
      <c r="B50" s="21">
        <v>19</v>
      </c>
      <c r="C50" s="29">
        <v>42</v>
      </c>
      <c r="D50" s="1">
        <v>21</v>
      </c>
      <c r="E50" s="30">
        <v>21</v>
      </c>
      <c r="F50" s="24">
        <f t="shared" si="0"/>
        <v>0.5</v>
      </c>
      <c r="G50" s="2">
        <f t="shared" si="1"/>
        <v>0.5</v>
      </c>
      <c r="I50" s="12"/>
    </row>
    <row r="51" spans="1:9" x14ac:dyDescent="0.25">
      <c r="A51" s="9" t="s">
        <v>62</v>
      </c>
      <c r="B51" s="21">
        <v>13</v>
      </c>
      <c r="C51" s="29">
        <v>25</v>
      </c>
      <c r="D51" s="1">
        <v>6</v>
      </c>
      <c r="E51" s="30">
        <v>19</v>
      </c>
      <c r="F51" s="24">
        <f t="shared" si="0"/>
        <v>0.24</v>
      </c>
      <c r="G51" s="2">
        <f t="shared" si="1"/>
        <v>0.76</v>
      </c>
      <c r="I51" s="12"/>
    </row>
    <row r="52" spans="1:9" x14ac:dyDescent="0.25">
      <c r="A52" s="9" t="s">
        <v>17</v>
      </c>
      <c r="B52" s="21">
        <v>3</v>
      </c>
      <c r="C52" s="29">
        <v>6</v>
      </c>
      <c r="D52" s="1">
        <v>0</v>
      </c>
      <c r="E52" s="30">
        <v>6</v>
      </c>
      <c r="F52" s="24">
        <f t="shared" si="0"/>
        <v>0</v>
      </c>
      <c r="G52" s="2">
        <f t="shared" si="1"/>
        <v>1</v>
      </c>
      <c r="I52" s="12"/>
    </row>
    <row r="53" spans="1:9" x14ac:dyDescent="0.25">
      <c r="A53" s="9" t="s">
        <v>63</v>
      </c>
      <c r="B53" s="21">
        <v>9</v>
      </c>
      <c r="C53" s="29">
        <v>12</v>
      </c>
      <c r="D53" s="1">
        <v>4</v>
      </c>
      <c r="E53" s="30">
        <v>8</v>
      </c>
      <c r="F53" s="24">
        <f t="shared" si="0"/>
        <v>0.33333333333333331</v>
      </c>
      <c r="G53" s="2">
        <f t="shared" si="1"/>
        <v>0.66666666666666663</v>
      </c>
      <c r="I53" s="12"/>
    </row>
    <row r="54" spans="1:9" x14ac:dyDescent="0.25">
      <c r="A54" s="9" t="s">
        <v>64</v>
      </c>
      <c r="B54" s="21">
        <v>20</v>
      </c>
      <c r="C54" s="29">
        <v>31</v>
      </c>
      <c r="D54" s="1">
        <v>8</v>
      </c>
      <c r="E54" s="30">
        <v>23</v>
      </c>
      <c r="F54" s="24">
        <f t="shared" si="0"/>
        <v>0.25806451612903225</v>
      </c>
      <c r="G54" s="2">
        <f t="shared" si="1"/>
        <v>0.74193548387096775</v>
      </c>
      <c r="I54" s="12"/>
    </row>
    <row r="55" spans="1:9" x14ac:dyDescent="0.25">
      <c r="A55" s="9" t="s">
        <v>38</v>
      </c>
      <c r="B55" s="21">
        <v>43</v>
      </c>
      <c r="C55" s="29">
        <v>69</v>
      </c>
      <c r="D55" s="1">
        <v>25</v>
      </c>
      <c r="E55" s="30">
        <v>44</v>
      </c>
      <c r="F55" s="24">
        <f t="shared" si="0"/>
        <v>0.36231884057971014</v>
      </c>
      <c r="G55" s="2">
        <f t="shared" si="1"/>
        <v>0.6376811594202898</v>
      </c>
      <c r="I55" s="12"/>
    </row>
    <row r="56" spans="1:9" x14ac:dyDescent="0.25">
      <c r="A56" s="9" t="s">
        <v>8</v>
      </c>
      <c r="B56" s="21">
        <v>19</v>
      </c>
      <c r="C56" s="29">
        <v>35</v>
      </c>
      <c r="D56" s="1">
        <v>9</v>
      </c>
      <c r="E56" s="30">
        <v>26</v>
      </c>
      <c r="F56" s="24">
        <f t="shared" si="0"/>
        <v>0.25714285714285712</v>
      </c>
      <c r="G56" s="2">
        <f t="shared" si="1"/>
        <v>0.74285714285714288</v>
      </c>
      <c r="I56" s="12"/>
    </row>
    <row r="57" spans="1:9" x14ac:dyDescent="0.25">
      <c r="A57" s="9" t="s">
        <v>65</v>
      </c>
      <c r="B57" s="21">
        <v>8</v>
      </c>
      <c r="C57" s="29">
        <v>13</v>
      </c>
      <c r="D57" s="1">
        <v>2</v>
      </c>
      <c r="E57" s="30">
        <v>11</v>
      </c>
      <c r="F57" s="24">
        <f t="shared" si="0"/>
        <v>0.15384615384615385</v>
      </c>
      <c r="G57" s="2">
        <f t="shared" si="1"/>
        <v>0.84615384615384615</v>
      </c>
      <c r="I57" s="12"/>
    </row>
    <row r="58" spans="1:9" x14ac:dyDescent="0.25">
      <c r="A58" s="9" t="s">
        <v>66</v>
      </c>
      <c r="B58" s="21">
        <v>50</v>
      </c>
      <c r="C58" s="29">
        <v>103</v>
      </c>
      <c r="D58" s="1">
        <v>34</v>
      </c>
      <c r="E58" s="30">
        <v>69</v>
      </c>
      <c r="F58" s="24">
        <f t="shared" si="0"/>
        <v>0.3300970873786408</v>
      </c>
      <c r="G58" s="2">
        <f t="shared" si="1"/>
        <v>0.66990291262135926</v>
      </c>
      <c r="I58" s="12"/>
    </row>
    <row r="59" spans="1:9" x14ac:dyDescent="0.25">
      <c r="A59" s="9" t="s">
        <v>67</v>
      </c>
      <c r="B59" s="21">
        <v>68</v>
      </c>
      <c r="C59" s="29">
        <v>105</v>
      </c>
      <c r="D59" s="1">
        <v>31</v>
      </c>
      <c r="E59" s="30">
        <v>74</v>
      </c>
      <c r="F59" s="24">
        <v>0</v>
      </c>
      <c r="G59" s="2">
        <v>0</v>
      </c>
      <c r="I59" s="12"/>
    </row>
    <row r="60" spans="1:9" x14ac:dyDescent="0.25">
      <c r="A60" s="9" t="s">
        <v>68</v>
      </c>
      <c r="B60" s="21">
        <v>0</v>
      </c>
      <c r="C60" s="29">
        <v>1</v>
      </c>
      <c r="D60" s="1">
        <v>0</v>
      </c>
      <c r="E60" s="30">
        <v>1</v>
      </c>
      <c r="F60" s="24">
        <f t="shared" si="0"/>
        <v>0</v>
      </c>
      <c r="G60" s="2">
        <f t="shared" si="1"/>
        <v>1</v>
      </c>
      <c r="I60" s="12"/>
    </row>
    <row r="61" spans="1:9" x14ac:dyDescent="0.25">
      <c r="A61" s="9" t="s">
        <v>69</v>
      </c>
      <c r="B61" s="21">
        <v>42</v>
      </c>
      <c r="C61" s="29">
        <v>63</v>
      </c>
      <c r="D61" s="1">
        <v>6</v>
      </c>
      <c r="E61" s="30">
        <v>57</v>
      </c>
      <c r="F61" s="24">
        <f t="shared" si="0"/>
        <v>9.5238095238095233E-2</v>
      </c>
      <c r="G61" s="2">
        <f t="shared" si="1"/>
        <v>0.90476190476190477</v>
      </c>
      <c r="I61" s="12"/>
    </row>
    <row r="62" spans="1:9" x14ac:dyDescent="0.25">
      <c r="A62" s="9" t="s">
        <v>70</v>
      </c>
      <c r="B62" s="21">
        <v>8</v>
      </c>
      <c r="C62" s="29">
        <v>12</v>
      </c>
      <c r="D62" s="1">
        <v>2</v>
      </c>
      <c r="E62" s="30">
        <v>10</v>
      </c>
      <c r="F62" s="24">
        <f t="shared" si="0"/>
        <v>0.16666666666666666</v>
      </c>
      <c r="G62" s="2">
        <f t="shared" si="1"/>
        <v>0.83333333333333337</v>
      </c>
      <c r="I62" s="12"/>
    </row>
    <row r="63" spans="1:9" x14ac:dyDescent="0.25">
      <c r="A63" s="9" t="s">
        <v>71</v>
      </c>
      <c r="B63" s="21">
        <v>21</v>
      </c>
      <c r="C63" s="29">
        <v>32</v>
      </c>
      <c r="D63" s="1">
        <v>5</v>
      </c>
      <c r="E63" s="30">
        <v>27</v>
      </c>
      <c r="F63" s="24">
        <f t="shared" si="0"/>
        <v>0.15625</v>
      </c>
      <c r="G63" s="2">
        <f t="shared" si="1"/>
        <v>0.84375</v>
      </c>
      <c r="I63" s="12"/>
    </row>
    <row r="64" spans="1:9" x14ac:dyDescent="0.25">
      <c r="A64" s="9" t="s">
        <v>72</v>
      </c>
      <c r="B64" s="21">
        <v>7</v>
      </c>
      <c r="C64" s="29">
        <v>20</v>
      </c>
      <c r="D64" s="1">
        <v>3</v>
      </c>
      <c r="E64" s="30">
        <v>17</v>
      </c>
      <c r="F64" s="24">
        <f t="shared" si="0"/>
        <v>0.15</v>
      </c>
      <c r="G64" s="2">
        <f t="shared" si="1"/>
        <v>0.85</v>
      </c>
      <c r="I64" s="12"/>
    </row>
    <row r="65" spans="1:18" x14ac:dyDescent="0.25">
      <c r="A65" s="15" t="s">
        <v>73</v>
      </c>
      <c r="B65" s="20">
        <v>15</v>
      </c>
      <c r="C65" s="27">
        <v>28</v>
      </c>
      <c r="D65" s="16">
        <v>7</v>
      </c>
      <c r="E65" s="28">
        <v>21</v>
      </c>
      <c r="F65" s="23">
        <f t="shared" si="0"/>
        <v>0.25</v>
      </c>
      <c r="G65" s="17">
        <f t="shared" si="1"/>
        <v>0.75</v>
      </c>
      <c r="I65" s="12"/>
    </row>
    <row r="66" spans="1:18" x14ac:dyDescent="0.25">
      <c r="A66" s="9" t="s">
        <v>74</v>
      </c>
      <c r="B66" s="21">
        <v>14</v>
      </c>
      <c r="C66" s="29">
        <v>21</v>
      </c>
      <c r="D66" s="1">
        <v>5</v>
      </c>
      <c r="E66" s="30">
        <v>16</v>
      </c>
      <c r="F66" s="24">
        <f t="shared" si="0"/>
        <v>0.23809523809523808</v>
      </c>
      <c r="G66" s="2">
        <f t="shared" si="1"/>
        <v>0.76190476190476186</v>
      </c>
      <c r="I66" s="12"/>
    </row>
    <row r="67" spans="1:18" x14ac:dyDescent="0.25">
      <c r="A67" s="9" t="s">
        <v>5</v>
      </c>
      <c r="B67" s="21">
        <v>12</v>
      </c>
      <c r="C67" s="29">
        <v>14</v>
      </c>
      <c r="D67" s="1">
        <v>4</v>
      </c>
      <c r="E67" s="30">
        <v>10</v>
      </c>
      <c r="F67" s="24">
        <f t="shared" si="0"/>
        <v>0.2857142857142857</v>
      </c>
      <c r="G67" s="2">
        <f t="shared" si="1"/>
        <v>0.7142857142857143</v>
      </c>
      <c r="I67" s="12"/>
    </row>
    <row r="68" spans="1:18" x14ac:dyDescent="0.25">
      <c r="A68" s="9" t="s">
        <v>75</v>
      </c>
      <c r="B68" s="21">
        <v>3</v>
      </c>
      <c r="C68" s="29">
        <v>6</v>
      </c>
      <c r="D68" s="1">
        <v>1</v>
      </c>
      <c r="E68" s="30">
        <v>5</v>
      </c>
      <c r="F68" s="24">
        <f t="shared" si="0"/>
        <v>0.16666666666666666</v>
      </c>
      <c r="G68" s="2">
        <f t="shared" si="1"/>
        <v>0.83333333333333337</v>
      </c>
      <c r="I68" s="12"/>
    </row>
    <row r="69" spans="1:18" x14ac:dyDescent="0.25">
      <c r="A69" s="9" t="s">
        <v>14</v>
      </c>
      <c r="B69" s="21">
        <v>1</v>
      </c>
      <c r="C69" s="29">
        <v>2</v>
      </c>
      <c r="D69" s="1">
        <v>0</v>
      </c>
      <c r="E69" s="30">
        <v>2</v>
      </c>
      <c r="F69" s="24">
        <f t="shared" si="0"/>
        <v>0</v>
      </c>
      <c r="G69" s="2">
        <f t="shared" si="1"/>
        <v>1</v>
      </c>
      <c r="I69" s="12"/>
    </row>
    <row r="70" spans="1:18" x14ac:dyDescent="0.25">
      <c r="A70" s="9" t="s">
        <v>76</v>
      </c>
      <c r="B70" s="21">
        <v>3</v>
      </c>
      <c r="C70" s="29">
        <v>2</v>
      </c>
      <c r="D70" s="1">
        <v>0</v>
      </c>
      <c r="E70" s="30">
        <v>2</v>
      </c>
      <c r="F70" s="24">
        <f t="shared" si="0"/>
        <v>0</v>
      </c>
      <c r="G70" s="2">
        <f t="shared" si="1"/>
        <v>1</v>
      </c>
      <c r="I70" s="12"/>
    </row>
    <row r="71" spans="1:18" x14ac:dyDescent="0.25">
      <c r="A71" s="13" t="s">
        <v>89</v>
      </c>
      <c r="B71" s="22">
        <f>SUM(B8:B70)</f>
        <v>2042</v>
      </c>
      <c r="C71" s="31">
        <f>SUM(C8:C70)</f>
        <v>3404</v>
      </c>
      <c r="D71" s="11">
        <f>SUM(D8:D70)</f>
        <v>982</v>
      </c>
      <c r="E71" s="32">
        <f>SUM(E8:E70)</f>
        <v>2422</v>
      </c>
      <c r="F71" s="25">
        <f>D71/C71</f>
        <v>0.28848413631022329</v>
      </c>
      <c r="G71" s="14">
        <f>E71/C71</f>
        <v>0.71151586368977671</v>
      </c>
      <c r="I71" s="12"/>
    </row>
    <row r="73" spans="1:18" x14ac:dyDescent="0.25">
      <c r="A73" s="8" t="s">
        <v>88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4"/>
    </row>
    <row r="74" spans="1:18" x14ac:dyDescent="0.25">
      <c r="A74" s="194" t="s">
        <v>98</v>
      </c>
      <c r="B74" s="194"/>
      <c r="C74" s="194"/>
      <c r="D74" s="194"/>
      <c r="E74" s="194"/>
      <c r="F74" s="194"/>
      <c r="G74" s="194"/>
      <c r="H74" s="5"/>
      <c r="I74" s="5"/>
      <c r="J74" s="5"/>
      <c r="K74" s="5"/>
      <c r="L74" s="5"/>
      <c r="M74" s="5"/>
      <c r="N74" s="5"/>
      <c r="O74" s="5"/>
      <c r="P74" s="5"/>
      <c r="Q74" s="5"/>
      <c r="R74" s="4"/>
    </row>
    <row r="75" spans="1:18" ht="15" customHeight="1" x14ac:dyDescent="0.25">
      <c r="A75" s="195" t="s">
        <v>99</v>
      </c>
      <c r="B75" s="195"/>
      <c r="C75" s="195"/>
      <c r="D75" s="195"/>
      <c r="E75" s="195"/>
      <c r="F75" s="195"/>
      <c r="G75" s="195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</row>
    <row r="76" spans="1:18" x14ac:dyDescent="0.25">
      <c r="A76" s="195"/>
      <c r="B76" s="195"/>
      <c r="C76" s="195"/>
      <c r="D76" s="195"/>
      <c r="E76" s="195"/>
      <c r="F76" s="195"/>
      <c r="G76" s="195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</row>
    <row r="77" spans="1:18" x14ac:dyDescent="0.25">
      <c r="A77" s="196" t="s">
        <v>100</v>
      </c>
      <c r="B77" s="196"/>
      <c r="C77" s="196"/>
      <c r="D77" s="196"/>
      <c r="E77" s="196"/>
      <c r="F77" s="196"/>
      <c r="G77" s="196"/>
    </row>
    <row r="78" spans="1:18" x14ac:dyDescent="0.25">
      <c r="A78" s="196"/>
      <c r="B78" s="196"/>
      <c r="C78" s="196"/>
      <c r="D78" s="196"/>
      <c r="E78" s="196"/>
      <c r="F78" s="196"/>
      <c r="G78" s="196"/>
    </row>
    <row r="79" spans="1:18" x14ac:dyDescent="0.25">
      <c r="A79" s="10" t="s">
        <v>101</v>
      </c>
    </row>
  </sheetData>
  <mergeCells count="4">
    <mergeCell ref="C3:G4"/>
    <mergeCell ref="A74:G74"/>
    <mergeCell ref="A75:G76"/>
    <mergeCell ref="A77:G78"/>
  </mergeCells>
  <pageMargins left="0.7" right="0.7" top="0.75" bottom="0.75" header="0.3" footer="0.3"/>
  <pageSetup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Q80"/>
  <sheetViews>
    <sheetView zoomScale="90" zoomScaleNormal="90" workbookViewId="0">
      <pane ySplit="8" topLeftCell="A21" activePane="bottomLeft" state="frozen"/>
      <selection pane="bottomLeft" activeCell="F62" sqref="F62"/>
    </sheetView>
  </sheetViews>
  <sheetFormatPr defaultColWidth="9.140625" defaultRowHeight="15" x14ac:dyDescent="0.25"/>
  <cols>
    <col min="1" max="1" width="5.85546875" style="7" customWidth="1"/>
    <col min="2" max="2" width="20.85546875" style="10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85" t="s">
        <v>160</v>
      </c>
      <c r="E2" s="186"/>
      <c r="F2" s="186"/>
      <c r="G2" s="186"/>
      <c r="H2" s="187"/>
    </row>
    <row r="3" spans="2:9" ht="15" customHeight="1" x14ac:dyDescent="0.25">
      <c r="D3" s="188"/>
      <c r="E3" s="189"/>
      <c r="F3" s="189"/>
      <c r="G3" s="189"/>
      <c r="H3" s="190"/>
    </row>
    <row r="4" spans="2:9" ht="15.75" customHeight="1" x14ac:dyDescent="0.25">
      <c r="D4" s="188"/>
      <c r="E4" s="189"/>
      <c r="F4" s="189"/>
      <c r="G4" s="189"/>
      <c r="H4" s="190"/>
    </row>
    <row r="5" spans="2:9" ht="15.75" customHeight="1" thickBot="1" x14ac:dyDescent="0.3">
      <c r="D5" s="191"/>
      <c r="E5" s="192"/>
      <c r="F5" s="192"/>
      <c r="G5" s="192"/>
      <c r="H5" s="193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7" t="s">
        <v>153</v>
      </c>
      <c r="C8" s="107" t="s">
        <v>154</v>
      </c>
      <c r="D8" s="107" t="s">
        <v>155</v>
      </c>
      <c r="E8" s="107" t="s">
        <v>156</v>
      </c>
      <c r="F8" s="107" t="s">
        <v>90</v>
      </c>
      <c r="G8" s="108" t="s">
        <v>176</v>
      </c>
      <c r="H8" s="108" t="s">
        <v>177</v>
      </c>
      <c r="I8" s="108" t="s">
        <v>175</v>
      </c>
    </row>
    <row r="9" spans="2:9" ht="16.5" thickBot="1" x14ac:dyDescent="0.3">
      <c r="B9" s="101" t="s">
        <v>104</v>
      </c>
      <c r="C9" s="54">
        <v>22</v>
      </c>
      <c r="D9" s="92">
        <v>24</v>
      </c>
      <c r="E9" s="92">
        <v>3</v>
      </c>
      <c r="F9" s="92">
        <v>21</v>
      </c>
      <c r="G9" s="55">
        <f>E9/D9</f>
        <v>0.125</v>
      </c>
      <c r="H9" s="56">
        <f t="shared" ref="H9:H72" si="0">F9/D9</f>
        <v>0.875</v>
      </c>
      <c r="I9" s="102">
        <v>272</v>
      </c>
    </row>
    <row r="10" spans="2:9" ht="16.5" thickBot="1" x14ac:dyDescent="0.3">
      <c r="B10" s="103" t="s">
        <v>105</v>
      </c>
      <c r="C10" s="57">
        <v>5</v>
      </c>
      <c r="D10" s="93">
        <v>5</v>
      </c>
      <c r="E10" s="93">
        <v>1</v>
      </c>
      <c r="F10" s="93">
        <v>4</v>
      </c>
      <c r="G10" s="58">
        <f>E10/D10</f>
        <v>0.2</v>
      </c>
      <c r="H10" s="56">
        <f t="shared" si="0"/>
        <v>0.8</v>
      </c>
      <c r="I10" s="104">
        <v>23</v>
      </c>
    </row>
    <row r="11" spans="2:9" ht="16.5" thickBot="1" x14ac:dyDescent="0.3">
      <c r="B11" s="103" t="s">
        <v>106</v>
      </c>
      <c r="C11" s="57">
        <v>56</v>
      </c>
      <c r="D11" s="93">
        <v>48</v>
      </c>
      <c r="E11" s="93">
        <v>7</v>
      </c>
      <c r="F11" s="93">
        <v>41</v>
      </c>
      <c r="G11" s="58">
        <f>E11/D11</f>
        <v>0.14583333333333334</v>
      </c>
      <c r="H11" s="56">
        <f t="shared" si="0"/>
        <v>0.85416666666666663</v>
      </c>
      <c r="I11" s="104">
        <v>322</v>
      </c>
    </row>
    <row r="12" spans="2:9" ht="16.5" thickBot="1" x14ac:dyDescent="0.3">
      <c r="B12" s="103" t="s">
        <v>107</v>
      </c>
      <c r="C12" s="57">
        <v>6</v>
      </c>
      <c r="D12" s="93">
        <v>6</v>
      </c>
      <c r="E12" s="93">
        <v>0</v>
      </c>
      <c r="F12" s="93">
        <v>6</v>
      </c>
      <c r="G12" s="58">
        <f t="shared" ref="G12:G17" si="1">E12/D12</f>
        <v>0</v>
      </c>
      <c r="H12" s="56">
        <f t="shared" si="0"/>
        <v>1</v>
      </c>
      <c r="I12" s="104">
        <v>4</v>
      </c>
    </row>
    <row r="13" spans="2:9" ht="16.5" thickBot="1" x14ac:dyDescent="0.3">
      <c r="B13" s="103" t="s">
        <v>108</v>
      </c>
      <c r="C13" s="57">
        <v>28</v>
      </c>
      <c r="D13" s="93">
        <v>25</v>
      </c>
      <c r="E13" s="93">
        <v>8</v>
      </c>
      <c r="F13" s="93">
        <v>17</v>
      </c>
      <c r="G13" s="58">
        <f t="shared" si="1"/>
        <v>0.32</v>
      </c>
      <c r="H13" s="56">
        <f t="shared" si="0"/>
        <v>0.68</v>
      </c>
      <c r="I13" s="104">
        <v>259</v>
      </c>
    </row>
    <row r="14" spans="2:9" ht="16.5" thickBot="1" x14ac:dyDescent="0.3">
      <c r="B14" s="103" t="s">
        <v>109</v>
      </c>
      <c r="C14" s="133">
        <v>10</v>
      </c>
      <c r="D14" s="93">
        <v>8</v>
      </c>
      <c r="E14" s="93">
        <v>1</v>
      </c>
      <c r="F14" s="93">
        <v>7</v>
      </c>
      <c r="G14" s="58">
        <f t="shared" si="1"/>
        <v>0.125</v>
      </c>
      <c r="H14" s="56">
        <f t="shared" si="0"/>
        <v>0.875</v>
      </c>
      <c r="I14" s="104">
        <v>51</v>
      </c>
    </row>
    <row r="15" spans="2:9" ht="16.5" thickBot="1" x14ac:dyDescent="0.3">
      <c r="B15" s="103" t="s">
        <v>110</v>
      </c>
      <c r="C15" s="133">
        <v>6</v>
      </c>
      <c r="D15" s="93">
        <v>6</v>
      </c>
      <c r="E15" s="93">
        <v>0</v>
      </c>
      <c r="F15" s="93">
        <v>6</v>
      </c>
      <c r="G15" s="58">
        <f t="shared" si="1"/>
        <v>0</v>
      </c>
      <c r="H15" s="56">
        <f t="shared" si="0"/>
        <v>1</v>
      </c>
      <c r="I15" s="104">
        <v>25</v>
      </c>
    </row>
    <row r="16" spans="2:9" ht="16.5" thickBot="1" x14ac:dyDescent="0.3">
      <c r="B16" s="103" t="s">
        <v>111</v>
      </c>
      <c r="C16" s="133">
        <v>40</v>
      </c>
      <c r="D16" s="93">
        <v>48</v>
      </c>
      <c r="E16" s="93">
        <v>11</v>
      </c>
      <c r="F16" s="93">
        <v>37</v>
      </c>
      <c r="G16" s="58">
        <f>E16/D16</f>
        <v>0.22916666666666666</v>
      </c>
      <c r="H16" s="56">
        <f t="shared" si="0"/>
        <v>0.77083333333333337</v>
      </c>
      <c r="I16" s="104">
        <v>322</v>
      </c>
    </row>
    <row r="17" spans="2:9" ht="16.5" thickBot="1" x14ac:dyDescent="0.3">
      <c r="B17" s="103" t="s">
        <v>112</v>
      </c>
      <c r="C17" s="133">
        <v>124</v>
      </c>
      <c r="D17" s="134">
        <v>164</v>
      </c>
      <c r="E17" s="93">
        <v>63</v>
      </c>
      <c r="F17" s="93">
        <v>101</v>
      </c>
      <c r="G17" s="58">
        <f t="shared" si="1"/>
        <v>0.38414634146341464</v>
      </c>
      <c r="H17" s="56">
        <f t="shared" si="0"/>
        <v>0.61585365853658536</v>
      </c>
      <c r="I17" s="104">
        <v>1261</v>
      </c>
    </row>
    <row r="18" spans="2:9" ht="16.5" thickBot="1" x14ac:dyDescent="0.3">
      <c r="B18" s="103" t="s">
        <v>25</v>
      </c>
      <c r="C18" s="133">
        <v>87</v>
      </c>
      <c r="D18" s="134">
        <v>86</v>
      </c>
      <c r="E18" s="93">
        <v>15</v>
      </c>
      <c r="F18" s="93">
        <v>71</v>
      </c>
      <c r="G18" s="58">
        <f>E18/D18</f>
        <v>0.1744186046511628</v>
      </c>
      <c r="H18" s="56">
        <f t="shared" si="0"/>
        <v>0.82558139534883723</v>
      </c>
      <c r="I18" s="104">
        <v>541</v>
      </c>
    </row>
    <row r="19" spans="2:9" ht="16.5" thickBot="1" x14ac:dyDescent="0.3">
      <c r="B19" s="103" t="s">
        <v>11</v>
      </c>
      <c r="C19" s="133">
        <v>5</v>
      </c>
      <c r="D19" s="134">
        <v>3</v>
      </c>
      <c r="E19" s="93">
        <v>2</v>
      </c>
      <c r="F19" s="93">
        <v>1</v>
      </c>
      <c r="G19" s="58">
        <f t="shared" ref="G19:G72" si="2">E19/D19</f>
        <v>0.66666666666666663</v>
      </c>
      <c r="H19" s="56">
        <f t="shared" si="0"/>
        <v>0.33333333333333331</v>
      </c>
      <c r="I19" s="104">
        <v>21</v>
      </c>
    </row>
    <row r="20" spans="2:9" ht="16.5" thickBot="1" x14ac:dyDescent="0.3">
      <c r="B20" s="103" t="s">
        <v>113</v>
      </c>
      <c r="C20" s="133">
        <v>0</v>
      </c>
      <c r="D20" s="134">
        <v>0</v>
      </c>
      <c r="E20" s="93">
        <v>0</v>
      </c>
      <c r="F20" s="93">
        <v>0</v>
      </c>
      <c r="G20" s="58">
        <v>0</v>
      </c>
      <c r="H20" s="56">
        <v>0</v>
      </c>
      <c r="I20" s="104">
        <v>12</v>
      </c>
    </row>
    <row r="21" spans="2:9" ht="16.5" thickBot="1" x14ac:dyDescent="0.3">
      <c r="B21" s="103" t="s">
        <v>114</v>
      </c>
      <c r="C21" s="133">
        <v>5</v>
      </c>
      <c r="D21" s="134">
        <v>4</v>
      </c>
      <c r="E21" s="93">
        <v>1</v>
      </c>
      <c r="F21" s="93">
        <v>3</v>
      </c>
      <c r="G21" s="58">
        <f t="shared" si="2"/>
        <v>0.25</v>
      </c>
      <c r="H21" s="56">
        <f t="shared" si="0"/>
        <v>0.75</v>
      </c>
      <c r="I21" s="104">
        <v>5</v>
      </c>
    </row>
    <row r="22" spans="2:9" ht="16.5" thickBot="1" x14ac:dyDescent="0.3">
      <c r="B22" s="103" t="s">
        <v>115</v>
      </c>
      <c r="C22" s="133">
        <v>4</v>
      </c>
      <c r="D22" s="134">
        <v>4</v>
      </c>
      <c r="E22" s="93">
        <v>1</v>
      </c>
      <c r="F22" s="93">
        <v>3</v>
      </c>
      <c r="G22" s="58">
        <f t="shared" si="2"/>
        <v>0.25</v>
      </c>
      <c r="H22" s="56">
        <f t="shared" si="0"/>
        <v>0.75</v>
      </c>
      <c r="I22" s="104">
        <v>3</v>
      </c>
    </row>
    <row r="23" spans="2:9" ht="16.5" thickBot="1" x14ac:dyDescent="0.3">
      <c r="B23" s="103" t="s">
        <v>116</v>
      </c>
      <c r="C23" s="133">
        <v>2</v>
      </c>
      <c r="D23" s="134">
        <v>4</v>
      </c>
      <c r="E23" s="93">
        <v>1</v>
      </c>
      <c r="F23" s="93">
        <v>3</v>
      </c>
      <c r="G23" s="58">
        <f t="shared" si="2"/>
        <v>0.25</v>
      </c>
      <c r="H23" s="56">
        <f t="shared" si="0"/>
        <v>0.75</v>
      </c>
      <c r="I23" s="104">
        <v>5</v>
      </c>
    </row>
    <row r="24" spans="2:9" ht="16.5" thickBot="1" x14ac:dyDescent="0.3">
      <c r="B24" s="103" t="s">
        <v>117</v>
      </c>
      <c r="C24" s="57">
        <v>7</v>
      </c>
      <c r="D24" s="134">
        <v>11</v>
      </c>
      <c r="E24" s="93">
        <v>2</v>
      </c>
      <c r="F24" s="93">
        <v>9</v>
      </c>
      <c r="G24" s="58">
        <f t="shared" si="2"/>
        <v>0.18181818181818182</v>
      </c>
      <c r="H24" s="56">
        <f t="shared" si="0"/>
        <v>0.81818181818181823</v>
      </c>
      <c r="I24" s="104">
        <v>84</v>
      </c>
    </row>
    <row r="25" spans="2:9" ht="16.5" thickBot="1" x14ac:dyDescent="0.3">
      <c r="B25" s="103" t="s">
        <v>118</v>
      </c>
      <c r="C25" s="133">
        <v>300</v>
      </c>
      <c r="D25" s="134">
        <v>265</v>
      </c>
      <c r="E25" s="93">
        <v>59</v>
      </c>
      <c r="F25" s="93">
        <v>206</v>
      </c>
      <c r="G25" s="58">
        <f t="shared" si="2"/>
        <v>0.22264150943396227</v>
      </c>
      <c r="H25" s="56">
        <f t="shared" si="0"/>
        <v>0.77735849056603779</v>
      </c>
      <c r="I25" s="104">
        <v>2414</v>
      </c>
    </row>
    <row r="26" spans="2:9" ht="16.5" thickBot="1" x14ac:dyDescent="0.3">
      <c r="B26" s="103" t="s">
        <v>119</v>
      </c>
      <c r="C26" s="133">
        <v>4</v>
      </c>
      <c r="D26" s="134">
        <v>3</v>
      </c>
      <c r="E26" s="93">
        <v>0</v>
      </c>
      <c r="F26" s="93">
        <v>3</v>
      </c>
      <c r="G26" s="58">
        <f t="shared" si="2"/>
        <v>0</v>
      </c>
      <c r="H26" s="56">
        <f t="shared" si="0"/>
        <v>1</v>
      </c>
      <c r="I26" s="104">
        <v>26</v>
      </c>
    </row>
    <row r="27" spans="2:9" ht="16.5" thickBot="1" x14ac:dyDescent="0.3">
      <c r="B27" s="103" t="s">
        <v>24</v>
      </c>
      <c r="C27" s="133">
        <v>2</v>
      </c>
      <c r="D27" s="134">
        <v>3</v>
      </c>
      <c r="E27" s="93">
        <v>0</v>
      </c>
      <c r="F27" s="93">
        <v>3</v>
      </c>
      <c r="G27" s="58">
        <f t="shared" si="2"/>
        <v>0</v>
      </c>
      <c r="H27" s="56">
        <f t="shared" si="0"/>
        <v>1</v>
      </c>
      <c r="I27" s="104">
        <v>16</v>
      </c>
    </row>
    <row r="28" spans="2:9" ht="16.5" thickBot="1" x14ac:dyDescent="0.3">
      <c r="B28" s="103" t="s">
        <v>23</v>
      </c>
      <c r="C28" s="133">
        <v>17</v>
      </c>
      <c r="D28" s="134">
        <v>7</v>
      </c>
      <c r="E28" s="93">
        <v>0</v>
      </c>
      <c r="F28" s="93">
        <v>7</v>
      </c>
      <c r="G28" s="58">
        <f t="shared" si="2"/>
        <v>0</v>
      </c>
      <c r="H28" s="56">
        <f t="shared" si="0"/>
        <v>1</v>
      </c>
      <c r="I28" s="104">
        <v>90</v>
      </c>
    </row>
    <row r="29" spans="2:9" ht="16.5" thickBot="1" x14ac:dyDescent="0.3">
      <c r="B29" s="103" t="s">
        <v>13</v>
      </c>
      <c r="C29" s="133">
        <v>10</v>
      </c>
      <c r="D29" s="93">
        <v>10</v>
      </c>
      <c r="E29" s="93">
        <v>2</v>
      </c>
      <c r="F29" s="93">
        <v>8</v>
      </c>
      <c r="G29" s="58">
        <f t="shared" si="2"/>
        <v>0.2</v>
      </c>
      <c r="H29" s="56">
        <f t="shared" si="0"/>
        <v>0.8</v>
      </c>
      <c r="I29" s="104">
        <v>189</v>
      </c>
    </row>
    <row r="30" spans="2:9" ht="16.5" thickBot="1" x14ac:dyDescent="0.3">
      <c r="B30" s="103" t="s">
        <v>48</v>
      </c>
      <c r="C30" s="133">
        <v>9</v>
      </c>
      <c r="D30" s="93">
        <v>7</v>
      </c>
      <c r="E30" s="93">
        <v>3</v>
      </c>
      <c r="F30" s="93">
        <v>4</v>
      </c>
      <c r="G30" s="58">
        <f t="shared" si="2"/>
        <v>0.42857142857142855</v>
      </c>
      <c r="H30" s="56">
        <f t="shared" si="0"/>
        <v>0.5714285714285714</v>
      </c>
      <c r="I30" s="104">
        <v>4</v>
      </c>
    </row>
    <row r="31" spans="2:9" ht="16.5" thickBot="1" x14ac:dyDescent="0.3">
      <c r="B31" s="103" t="s">
        <v>120</v>
      </c>
      <c r="C31" s="133">
        <v>32</v>
      </c>
      <c r="D31" s="93">
        <v>28</v>
      </c>
      <c r="E31" s="93">
        <v>6</v>
      </c>
      <c r="F31" s="93">
        <v>22</v>
      </c>
      <c r="G31" s="58">
        <f t="shared" si="2"/>
        <v>0.21428571428571427</v>
      </c>
      <c r="H31" s="56">
        <f t="shared" si="0"/>
        <v>0.7857142857142857</v>
      </c>
      <c r="I31" s="104">
        <v>287</v>
      </c>
    </row>
    <row r="32" spans="2:9" ht="16.5" thickBot="1" x14ac:dyDescent="0.3">
      <c r="B32" s="103" t="s">
        <v>3</v>
      </c>
      <c r="C32" s="133">
        <v>20</v>
      </c>
      <c r="D32" s="93">
        <v>20</v>
      </c>
      <c r="E32" s="93">
        <v>4</v>
      </c>
      <c r="F32" s="93">
        <v>16</v>
      </c>
      <c r="G32" s="58">
        <f t="shared" si="2"/>
        <v>0.2</v>
      </c>
      <c r="H32" s="56">
        <f t="shared" si="0"/>
        <v>0.8</v>
      </c>
      <c r="I32" s="104">
        <v>114</v>
      </c>
    </row>
    <row r="33" spans="2:9" ht="16.5" thickBot="1" x14ac:dyDescent="0.3">
      <c r="B33" s="103" t="s">
        <v>121</v>
      </c>
      <c r="C33" s="133">
        <v>3</v>
      </c>
      <c r="D33" s="93">
        <v>2</v>
      </c>
      <c r="E33" s="93">
        <v>0</v>
      </c>
      <c r="F33" s="93">
        <v>2</v>
      </c>
      <c r="G33" s="58">
        <f t="shared" si="2"/>
        <v>0</v>
      </c>
      <c r="H33" s="56">
        <f t="shared" si="0"/>
        <v>1</v>
      </c>
      <c r="I33" s="104">
        <v>12</v>
      </c>
    </row>
    <row r="34" spans="2:9" ht="16.5" thickBot="1" x14ac:dyDescent="0.3">
      <c r="B34" s="103" t="s">
        <v>122</v>
      </c>
      <c r="C34" s="133">
        <v>129</v>
      </c>
      <c r="D34" s="93">
        <v>146</v>
      </c>
      <c r="E34" s="93">
        <v>34</v>
      </c>
      <c r="F34" s="93">
        <v>112</v>
      </c>
      <c r="G34" s="58">
        <f t="shared" si="2"/>
        <v>0.23287671232876711</v>
      </c>
      <c r="H34" s="56">
        <f t="shared" si="0"/>
        <v>0.76712328767123283</v>
      </c>
      <c r="I34" s="104">
        <v>1255</v>
      </c>
    </row>
    <row r="35" spans="2:9" ht="16.5" thickBot="1" x14ac:dyDescent="0.3">
      <c r="B35" s="103" t="s">
        <v>123</v>
      </c>
      <c r="C35" s="133">
        <v>7</v>
      </c>
      <c r="D35" s="93">
        <v>8</v>
      </c>
      <c r="E35" s="93">
        <v>3</v>
      </c>
      <c r="F35" s="93">
        <v>5</v>
      </c>
      <c r="G35" s="58">
        <f t="shared" si="2"/>
        <v>0.375</v>
      </c>
      <c r="H35" s="56">
        <f t="shared" si="0"/>
        <v>0.625</v>
      </c>
      <c r="I35" s="104">
        <v>66</v>
      </c>
    </row>
    <row r="36" spans="2:9" ht="16.5" thickBot="1" x14ac:dyDescent="0.3">
      <c r="B36" s="103" t="s">
        <v>124</v>
      </c>
      <c r="C36" s="133">
        <v>110</v>
      </c>
      <c r="D36" s="93">
        <v>120</v>
      </c>
      <c r="E36" s="93">
        <v>23</v>
      </c>
      <c r="F36" s="93">
        <v>97</v>
      </c>
      <c r="G36" s="58">
        <f t="shared" si="2"/>
        <v>0.19166666666666668</v>
      </c>
      <c r="H36" s="56">
        <f t="shared" si="0"/>
        <v>0.80833333333333335</v>
      </c>
      <c r="I36" s="104">
        <v>1368</v>
      </c>
    </row>
    <row r="37" spans="2:9" ht="16.5" thickBot="1" x14ac:dyDescent="0.3">
      <c r="B37" s="103" t="s">
        <v>125</v>
      </c>
      <c r="C37" s="133">
        <v>28</v>
      </c>
      <c r="D37" s="93">
        <v>35</v>
      </c>
      <c r="E37" s="93">
        <v>3</v>
      </c>
      <c r="F37" s="93">
        <v>32</v>
      </c>
      <c r="G37" s="58">
        <f t="shared" si="2"/>
        <v>8.5714285714285715E-2</v>
      </c>
      <c r="H37" s="56">
        <f t="shared" si="0"/>
        <v>0.91428571428571426</v>
      </c>
      <c r="I37" s="104">
        <v>127</v>
      </c>
    </row>
    <row r="38" spans="2:9" ht="16.5" thickBot="1" x14ac:dyDescent="0.3">
      <c r="B38" s="103" t="s">
        <v>126</v>
      </c>
      <c r="C38" s="133">
        <v>1</v>
      </c>
      <c r="D38" s="93">
        <v>1</v>
      </c>
      <c r="E38" s="93">
        <v>0</v>
      </c>
      <c r="F38" s="93">
        <v>1</v>
      </c>
      <c r="G38" s="58">
        <f t="shared" si="2"/>
        <v>0</v>
      </c>
      <c r="H38" s="56">
        <f t="shared" si="0"/>
        <v>1</v>
      </c>
      <c r="I38" s="104">
        <v>0</v>
      </c>
    </row>
    <row r="39" spans="2:9" ht="16.5" thickBot="1" x14ac:dyDescent="0.3">
      <c r="B39" s="103" t="s">
        <v>127</v>
      </c>
      <c r="C39" s="133">
        <v>15</v>
      </c>
      <c r="D39" s="93">
        <v>25</v>
      </c>
      <c r="E39" s="93">
        <v>4</v>
      </c>
      <c r="F39" s="93">
        <v>21</v>
      </c>
      <c r="G39" s="58">
        <f t="shared" si="2"/>
        <v>0.16</v>
      </c>
      <c r="H39" s="56">
        <f t="shared" si="0"/>
        <v>0.84</v>
      </c>
      <c r="I39" s="104">
        <v>218</v>
      </c>
    </row>
    <row r="40" spans="2:9" ht="16.5" thickBot="1" x14ac:dyDescent="0.3">
      <c r="B40" s="103" t="s">
        <v>128</v>
      </c>
      <c r="C40" s="133">
        <v>47</v>
      </c>
      <c r="D40" s="93">
        <v>52</v>
      </c>
      <c r="E40" s="93">
        <v>13</v>
      </c>
      <c r="F40" s="93">
        <v>39</v>
      </c>
      <c r="G40" s="58">
        <f t="shared" si="2"/>
        <v>0.25</v>
      </c>
      <c r="H40" s="56">
        <f t="shared" si="0"/>
        <v>0.75</v>
      </c>
      <c r="I40" s="104">
        <v>170</v>
      </c>
    </row>
    <row r="41" spans="2:9" ht="16.5" thickBot="1" x14ac:dyDescent="0.3">
      <c r="B41" s="103" t="s">
        <v>129</v>
      </c>
      <c r="C41" s="133">
        <v>4</v>
      </c>
      <c r="D41" s="93">
        <v>5</v>
      </c>
      <c r="E41" s="93">
        <v>0</v>
      </c>
      <c r="F41" s="93">
        <v>5</v>
      </c>
      <c r="G41" s="58">
        <f t="shared" si="2"/>
        <v>0</v>
      </c>
      <c r="H41" s="56">
        <f t="shared" si="0"/>
        <v>1</v>
      </c>
      <c r="I41" s="104">
        <v>47</v>
      </c>
    </row>
    <row r="42" spans="2:9" ht="16.5" thickBot="1" x14ac:dyDescent="0.3">
      <c r="B42" s="103" t="s">
        <v>130</v>
      </c>
      <c r="C42" s="133">
        <v>20</v>
      </c>
      <c r="D42" s="93">
        <v>21</v>
      </c>
      <c r="E42" s="93">
        <v>3</v>
      </c>
      <c r="F42" s="93">
        <v>18</v>
      </c>
      <c r="G42" s="58">
        <f t="shared" si="2"/>
        <v>0.14285714285714285</v>
      </c>
      <c r="H42" s="56">
        <f t="shared" si="0"/>
        <v>0.8571428571428571</v>
      </c>
      <c r="I42" s="104">
        <v>102</v>
      </c>
    </row>
    <row r="43" spans="2:9" ht="16.5" thickBot="1" x14ac:dyDescent="0.3">
      <c r="B43" s="103" t="s">
        <v>131</v>
      </c>
      <c r="C43" s="133">
        <v>12</v>
      </c>
      <c r="D43" s="93">
        <v>18</v>
      </c>
      <c r="E43" s="93">
        <v>4</v>
      </c>
      <c r="F43" s="93">
        <v>14</v>
      </c>
      <c r="G43" s="58">
        <f t="shared" si="2"/>
        <v>0.22222222222222221</v>
      </c>
      <c r="H43" s="56">
        <f t="shared" si="0"/>
        <v>0.77777777777777779</v>
      </c>
      <c r="I43" s="104">
        <v>237</v>
      </c>
    </row>
    <row r="44" spans="2:9" ht="16.5" thickBot="1" x14ac:dyDescent="0.3">
      <c r="B44" s="103" t="s">
        <v>132</v>
      </c>
      <c r="C44" s="133">
        <v>106</v>
      </c>
      <c r="D44" s="93">
        <v>116</v>
      </c>
      <c r="E44" s="93">
        <v>29</v>
      </c>
      <c r="F44" s="93">
        <v>87</v>
      </c>
      <c r="G44" s="58">
        <f t="shared" si="2"/>
        <v>0.25</v>
      </c>
      <c r="H44" s="56">
        <f t="shared" si="0"/>
        <v>0.75</v>
      </c>
      <c r="I44" s="104">
        <v>931</v>
      </c>
    </row>
    <row r="45" spans="2:9" ht="16.5" thickBot="1" x14ac:dyDescent="0.3">
      <c r="B45" s="103" t="s">
        <v>22</v>
      </c>
      <c r="C45" s="133">
        <v>98</v>
      </c>
      <c r="D45" s="93">
        <v>97</v>
      </c>
      <c r="E45" s="93">
        <v>26</v>
      </c>
      <c r="F45" s="93">
        <v>71</v>
      </c>
      <c r="G45" s="58">
        <f t="shared" si="2"/>
        <v>0.26804123711340205</v>
      </c>
      <c r="H45" s="56">
        <f t="shared" si="0"/>
        <v>0.73195876288659789</v>
      </c>
      <c r="I45" s="104">
        <v>905</v>
      </c>
    </row>
    <row r="46" spans="2:9" ht="16.5" thickBot="1" x14ac:dyDescent="0.3">
      <c r="B46" s="103" t="s">
        <v>1</v>
      </c>
      <c r="C46" s="133">
        <v>0</v>
      </c>
      <c r="D46" s="93">
        <v>1</v>
      </c>
      <c r="E46" s="93">
        <v>0</v>
      </c>
      <c r="F46" s="93">
        <v>1</v>
      </c>
      <c r="G46" s="58">
        <f t="shared" si="2"/>
        <v>0</v>
      </c>
      <c r="H46" s="56">
        <f t="shared" si="0"/>
        <v>1</v>
      </c>
      <c r="I46" s="104">
        <v>31</v>
      </c>
    </row>
    <row r="47" spans="2:9" ht="16.5" thickBot="1" x14ac:dyDescent="0.3">
      <c r="B47" s="103" t="s">
        <v>4</v>
      </c>
      <c r="C47" s="133">
        <v>20</v>
      </c>
      <c r="D47" s="93">
        <v>20</v>
      </c>
      <c r="E47" s="93">
        <v>5</v>
      </c>
      <c r="F47" s="93">
        <v>15</v>
      </c>
      <c r="G47" s="58">
        <f t="shared" si="2"/>
        <v>0.25</v>
      </c>
      <c r="H47" s="56">
        <f t="shared" si="0"/>
        <v>0.75</v>
      </c>
      <c r="I47" s="104">
        <v>243</v>
      </c>
    </row>
    <row r="48" spans="2:9" ht="16.5" thickBot="1" x14ac:dyDescent="0.3">
      <c r="B48" s="103" t="s">
        <v>21</v>
      </c>
      <c r="C48" s="133">
        <v>35</v>
      </c>
      <c r="D48" s="93">
        <v>63</v>
      </c>
      <c r="E48" s="93">
        <v>29</v>
      </c>
      <c r="F48" s="93">
        <v>34</v>
      </c>
      <c r="G48" s="58">
        <f t="shared" si="2"/>
        <v>0.46031746031746029</v>
      </c>
      <c r="H48" s="56">
        <f t="shared" si="0"/>
        <v>0.53968253968253965</v>
      </c>
      <c r="I48" s="104">
        <v>897</v>
      </c>
    </row>
    <row r="49" spans="2:9" ht="16.5" thickBot="1" x14ac:dyDescent="0.3">
      <c r="B49" s="103" t="s">
        <v>10</v>
      </c>
      <c r="C49" s="133">
        <v>0</v>
      </c>
      <c r="D49" s="93">
        <v>1</v>
      </c>
      <c r="E49" s="93">
        <v>0</v>
      </c>
      <c r="F49" s="93">
        <v>1</v>
      </c>
      <c r="G49" s="58">
        <f t="shared" si="2"/>
        <v>0</v>
      </c>
      <c r="H49" s="56">
        <f t="shared" si="0"/>
        <v>1</v>
      </c>
      <c r="I49" s="104">
        <v>13</v>
      </c>
    </row>
    <row r="50" spans="2:9" ht="16.5" thickBot="1" x14ac:dyDescent="0.3">
      <c r="B50" s="103" t="s">
        <v>20</v>
      </c>
      <c r="C50" s="133">
        <v>7</v>
      </c>
      <c r="D50" s="93">
        <v>9</v>
      </c>
      <c r="E50" s="93">
        <v>2</v>
      </c>
      <c r="F50" s="93">
        <v>7</v>
      </c>
      <c r="G50" s="58">
        <f t="shared" si="2"/>
        <v>0.22222222222222221</v>
      </c>
      <c r="H50" s="56">
        <f t="shared" si="0"/>
        <v>0.77777777777777779</v>
      </c>
      <c r="I50" s="104">
        <v>120</v>
      </c>
    </row>
    <row r="51" spans="2:9" ht="16.5" thickBot="1" x14ac:dyDescent="0.3">
      <c r="B51" s="103" t="s">
        <v>19</v>
      </c>
      <c r="C51" s="133">
        <v>7</v>
      </c>
      <c r="D51" s="93">
        <v>6</v>
      </c>
      <c r="E51" s="93">
        <v>1</v>
      </c>
      <c r="F51" s="93">
        <v>5</v>
      </c>
      <c r="G51" s="58">
        <f t="shared" si="2"/>
        <v>0.16666666666666666</v>
      </c>
      <c r="H51" s="56">
        <f t="shared" si="0"/>
        <v>0.83333333333333337</v>
      </c>
      <c r="I51" s="104">
        <v>22</v>
      </c>
    </row>
    <row r="52" spans="2:9" ht="16.5" thickBot="1" x14ac:dyDescent="0.3">
      <c r="B52" s="103" t="s">
        <v>2</v>
      </c>
      <c r="C52" s="133">
        <v>29</v>
      </c>
      <c r="D52" s="93">
        <v>24</v>
      </c>
      <c r="E52" s="93">
        <v>6</v>
      </c>
      <c r="F52" s="93">
        <v>18</v>
      </c>
      <c r="G52" s="58">
        <f t="shared" si="2"/>
        <v>0.25</v>
      </c>
      <c r="H52" s="56">
        <f t="shared" si="0"/>
        <v>0.75</v>
      </c>
      <c r="I52" s="104">
        <v>214</v>
      </c>
    </row>
    <row r="53" spans="2:9" ht="16.5" thickBot="1" x14ac:dyDescent="0.3">
      <c r="B53" s="103" t="s">
        <v>18</v>
      </c>
      <c r="C53" s="133">
        <v>13</v>
      </c>
      <c r="D53" s="93">
        <v>16</v>
      </c>
      <c r="E53" s="93">
        <v>4</v>
      </c>
      <c r="F53" s="93">
        <v>12</v>
      </c>
      <c r="G53" s="58">
        <f t="shared" si="2"/>
        <v>0.25</v>
      </c>
      <c r="H53" s="56">
        <f t="shared" si="0"/>
        <v>0.75</v>
      </c>
      <c r="I53" s="104">
        <v>109</v>
      </c>
    </row>
    <row r="54" spans="2:9" ht="16.5" thickBot="1" x14ac:dyDescent="0.3">
      <c r="B54" s="103" t="s">
        <v>17</v>
      </c>
      <c r="C54" s="133">
        <v>2</v>
      </c>
      <c r="D54" s="93">
        <v>1</v>
      </c>
      <c r="E54" s="93">
        <v>0</v>
      </c>
      <c r="F54" s="93">
        <v>1</v>
      </c>
      <c r="G54" s="58">
        <f t="shared" si="2"/>
        <v>0</v>
      </c>
      <c r="H54" s="56">
        <f t="shared" si="0"/>
        <v>1</v>
      </c>
      <c r="I54" s="104">
        <v>28</v>
      </c>
    </row>
    <row r="55" spans="2:9" ht="16.5" thickBot="1" x14ac:dyDescent="0.3">
      <c r="B55" s="103" t="s">
        <v>63</v>
      </c>
      <c r="C55" s="133">
        <v>4</v>
      </c>
      <c r="D55" s="93">
        <v>1</v>
      </c>
      <c r="E55" s="93">
        <v>0</v>
      </c>
      <c r="F55" s="93">
        <v>1</v>
      </c>
      <c r="G55" s="58">
        <f t="shared" si="2"/>
        <v>0</v>
      </c>
      <c r="H55" s="56">
        <f t="shared" si="0"/>
        <v>1</v>
      </c>
      <c r="I55" s="104">
        <v>38</v>
      </c>
    </row>
    <row r="56" spans="2:9" ht="16.5" thickBot="1" x14ac:dyDescent="0.3">
      <c r="B56" s="103" t="s">
        <v>16</v>
      </c>
      <c r="C56" s="133">
        <v>35</v>
      </c>
      <c r="D56" s="93">
        <v>29</v>
      </c>
      <c r="E56" s="93">
        <v>2</v>
      </c>
      <c r="F56" s="93">
        <v>27</v>
      </c>
      <c r="G56" s="58">
        <f t="shared" si="2"/>
        <v>6.8965517241379309E-2</v>
      </c>
      <c r="H56" s="56">
        <f t="shared" si="0"/>
        <v>0.93103448275862066</v>
      </c>
      <c r="I56" s="104">
        <v>224</v>
      </c>
    </row>
    <row r="57" spans="2:9" ht="16.5" thickBot="1" x14ac:dyDescent="0.3">
      <c r="B57" s="103" t="s">
        <v>7</v>
      </c>
      <c r="C57" s="133">
        <v>33</v>
      </c>
      <c r="D57" s="93">
        <v>40</v>
      </c>
      <c r="E57" s="93">
        <v>6</v>
      </c>
      <c r="F57" s="93">
        <v>34</v>
      </c>
      <c r="G57" s="58">
        <f t="shared" si="2"/>
        <v>0.15</v>
      </c>
      <c r="H57" s="56">
        <f t="shared" si="0"/>
        <v>0.85</v>
      </c>
      <c r="I57" s="104">
        <v>434</v>
      </c>
    </row>
    <row r="58" spans="2:9" ht="16.5" thickBot="1" x14ac:dyDescent="0.3">
      <c r="B58" s="103" t="s">
        <v>8</v>
      </c>
      <c r="C58" s="133">
        <v>23</v>
      </c>
      <c r="D58" s="93">
        <v>27</v>
      </c>
      <c r="E58" s="93">
        <v>4</v>
      </c>
      <c r="F58" s="93">
        <v>23</v>
      </c>
      <c r="G58" s="58">
        <f t="shared" si="2"/>
        <v>0.14814814814814814</v>
      </c>
      <c r="H58" s="56">
        <f t="shared" si="0"/>
        <v>0.85185185185185186</v>
      </c>
      <c r="I58" s="104">
        <v>212</v>
      </c>
    </row>
    <row r="59" spans="2:9" ht="16.5" thickBot="1" x14ac:dyDescent="0.3">
      <c r="B59" s="103" t="s">
        <v>65</v>
      </c>
      <c r="C59" s="133">
        <v>7</v>
      </c>
      <c r="D59" s="93">
        <v>7</v>
      </c>
      <c r="E59" s="93">
        <v>1</v>
      </c>
      <c r="F59" s="93">
        <v>6</v>
      </c>
      <c r="G59" s="58">
        <f t="shared" si="2"/>
        <v>0.14285714285714285</v>
      </c>
      <c r="H59" s="56">
        <f t="shared" si="0"/>
        <v>0.8571428571428571</v>
      </c>
      <c r="I59" s="104">
        <v>78</v>
      </c>
    </row>
    <row r="60" spans="2:9" ht="16.5" thickBot="1" x14ac:dyDescent="0.3">
      <c r="B60" s="103" t="s">
        <v>133</v>
      </c>
      <c r="C60" s="133">
        <v>82</v>
      </c>
      <c r="D60" s="93">
        <v>82</v>
      </c>
      <c r="E60" s="93">
        <v>15</v>
      </c>
      <c r="F60" s="93">
        <v>67</v>
      </c>
      <c r="G60" s="58">
        <f t="shared" si="2"/>
        <v>0.18292682926829268</v>
      </c>
      <c r="H60" s="56">
        <f t="shared" si="0"/>
        <v>0.81707317073170727</v>
      </c>
      <c r="I60" s="104">
        <v>626</v>
      </c>
    </row>
    <row r="61" spans="2:9" ht="16.5" thickBot="1" x14ac:dyDescent="0.3">
      <c r="B61" s="103" t="s">
        <v>15</v>
      </c>
      <c r="C61" s="133">
        <v>69</v>
      </c>
      <c r="D61" s="93">
        <v>70</v>
      </c>
      <c r="E61" s="93">
        <v>12</v>
      </c>
      <c r="F61" s="93">
        <v>58</v>
      </c>
      <c r="G61" s="58">
        <f t="shared" si="2"/>
        <v>0.17142857142857143</v>
      </c>
      <c r="H61" s="56">
        <f t="shared" si="0"/>
        <v>0.82857142857142863</v>
      </c>
      <c r="I61" s="104">
        <v>780</v>
      </c>
    </row>
    <row r="62" spans="2:9" ht="16.5" thickBot="1" x14ac:dyDescent="0.3">
      <c r="B62" s="103" t="s">
        <v>68</v>
      </c>
      <c r="C62" s="57">
        <v>0</v>
      </c>
      <c r="D62" s="93">
        <v>0</v>
      </c>
      <c r="E62" s="93">
        <v>0</v>
      </c>
      <c r="F62" s="93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133">
        <v>46</v>
      </c>
      <c r="D63" s="93">
        <v>46</v>
      </c>
      <c r="E63" s="93">
        <v>8</v>
      </c>
      <c r="F63" s="135">
        <v>38</v>
      </c>
      <c r="G63" s="58">
        <f t="shared" si="2"/>
        <v>0.17391304347826086</v>
      </c>
      <c r="H63" s="56">
        <f t="shared" si="0"/>
        <v>0.82608695652173914</v>
      </c>
      <c r="I63" s="104">
        <v>246</v>
      </c>
    </row>
    <row r="64" spans="2:9" ht="16.5" thickBot="1" x14ac:dyDescent="0.3">
      <c r="B64" s="103" t="s">
        <v>70</v>
      </c>
      <c r="C64" s="133">
        <v>8</v>
      </c>
      <c r="D64" s="93">
        <v>10</v>
      </c>
      <c r="E64" s="93">
        <v>1</v>
      </c>
      <c r="F64" s="135">
        <v>9</v>
      </c>
      <c r="G64" s="58">
        <f t="shared" si="2"/>
        <v>0.1</v>
      </c>
      <c r="H64" s="56">
        <f t="shared" si="0"/>
        <v>0.9</v>
      </c>
      <c r="I64" s="104">
        <v>12</v>
      </c>
    </row>
    <row r="65" spans="2:17" ht="16.5" thickBot="1" x14ac:dyDescent="0.3">
      <c r="B65" s="103" t="s">
        <v>71</v>
      </c>
      <c r="C65" s="133">
        <v>24</v>
      </c>
      <c r="D65" s="93">
        <v>20</v>
      </c>
      <c r="E65" s="93">
        <v>6</v>
      </c>
      <c r="F65" s="135">
        <v>14</v>
      </c>
      <c r="G65" s="58">
        <f t="shared" si="2"/>
        <v>0.3</v>
      </c>
      <c r="H65" s="56">
        <f t="shared" si="0"/>
        <v>0.7</v>
      </c>
      <c r="I65" s="104">
        <v>286</v>
      </c>
    </row>
    <row r="66" spans="2:17" ht="16.5" thickBot="1" x14ac:dyDescent="0.3">
      <c r="B66" s="103" t="s">
        <v>135</v>
      </c>
      <c r="C66" s="133">
        <v>2</v>
      </c>
      <c r="D66" s="93">
        <v>5</v>
      </c>
      <c r="E66" s="93">
        <v>1</v>
      </c>
      <c r="F66" s="135">
        <v>4</v>
      </c>
      <c r="G66" s="58">
        <f t="shared" si="2"/>
        <v>0.2</v>
      </c>
      <c r="H66" s="56">
        <f t="shared" si="0"/>
        <v>0.8</v>
      </c>
      <c r="I66" s="104">
        <v>30</v>
      </c>
    </row>
    <row r="67" spans="2:17" ht="16.5" thickBot="1" x14ac:dyDescent="0.3">
      <c r="B67" s="103" t="s">
        <v>136</v>
      </c>
      <c r="C67" s="133">
        <v>24</v>
      </c>
      <c r="D67" s="93">
        <v>25</v>
      </c>
      <c r="E67" s="93">
        <v>4</v>
      </c>
      <c r="F67" s="135">
        <v>21</v>
      </c>
      <c r="G67" s="58">
        <f t="shared" si="2"/>
        <v>0.16</v>
      </c>
      <c r="H67" s="56">
        <f t="shared" si="0"/>
        <v>0.84</v>
      </c>
      <c r="I67" s="104">
        <v>279</v>
      </c>
    </row>
    <row r="68" spans="2:17" ht="16.5" thickBot="1" x14ac:dyDescent="0.3">
      <c r="B68" s="103" t="s">
        <v>137</v>
      </c>
      <c r="C68" s="133">
        <v>14</v>
      </c>
      <c r="D68" s="93">
        <v>25</v>
      </c>
      <c r="E68" s="93">
        <v>7</v>
      </c>
      <c r="F68" s="135">
        <v>18</v>
      </c>
      <c r="G68" s="58">
        <f t="shared" si="2"/>
        <v>0.28000000000000003</v>
      </c>
      <c r="H68" s="56">
        <f t="shared" si="0"/>
        <v>0.72</v>
      </c>
      <c r="I68" s="104">
        <v>96</v>
      </c>
    </row>
    <row r="69" spans="2:17" ht="16.5" thickBot="1" x14ac:dyDescent="0.3">
      <c r="B69" s="103" t="s">
        <v>140</v>
      </c>
      <c r="C69" s="133">
        <v>17</v>
      </c>
      <c r="D69" s="93">
        <v>13</v>
      </c>
      <c r="E69" s="93">
        <v>1</v>
      </c>
      <c r="F69" s="135">
        <v>12</v>
      </c>
      <c r="G69" s="58">
        <f t="shared" si="2"/>
        <v>7.6923076923076927E-2</v>
      </c>
      <c r="H69" s="56">
        <f t="shared" si="0"/>
        <v>0.92307692307692313</v>
      </c>
      <c r="I69" s="104">
        <v>111</v>
      </c>
    </row>
    <row r="70" spans="2:17" s="37" customFormat="1" ht="16.5" thickBot="1" x14ac:dyDescent="0.3">
      <c r="B70" s="103" t="s">
        <v>138</v>
      </c>
      <c r="C70" s="136">
        <v>0</v>
      </c>
      <c r="D70" s="93">
        <v>0</v>
      </c>
      <c r="E70" s="93">
        <v>0</v>
      </c>
      <c r="F70" s="135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133">
        <v>5</v>
      </c>
      <c r="D71" s="93">
        <v>3</v>
      </c>
      <c r="E71" s="93">
        <v>1</v>
      </c>
      <c r="F71" s="135">
        <v>2</v>
      </c>
      <c r="G71" s="58">
        <f t="shared" si="2"/>
        <v>0.33333333333333331</v>
      </c>
      <c r="H71" s="56">
        <f t="shared" si="0"/>
        <v>0.66666666666666663</v>
      </c>
      <c r="I71" s="104">
        <v>23</v>
      </c>
    </row>
    <row r="72" spans="2:17" ht="16.5" thickBot="1" x14ac:dyDescent="0.3">
      <c r="B72" s="105" t="s">
        <v>139</v>
      </c>
      <c r="C72" s="137">
        <v>3</v>
      </c>
      <c r="D72" s="94">
        <v>3</v>
      </c>
      <c r="E72" s="94">
        <v>0</v>
      </c>
      <c r="F72" s="138">
        <v>3</v>
      </c>
      <c r="G72" s="58">
        <f t="shared" si="2"/>
        <v>0</v>
      </c>
      <c r="H72" s="56">
        <f t="shared" si="0"/>
        <v>1</v>
      </c>
      <c r="I72" s="106">
        <v>14</v>
      </c>
    </row>
    <row r="73" spans="2:17" ht="20.25" thickTop="1" thickBot="1" x14ac:dyDescent="0.35">
      <c r="B73" s="100" t="s">
        <v>89</v>
      </c>
      <c r="C73" s="97">
        <f>SUM(C9:C72)</f>
        <v>1890</v>
      </c>
      <c r="D73" s="95">
        <f>SUM(D9:D72)</f>
        <v>1982</v>
      </c>
      <c r="E73" s="95">
        <f>SUM(E9:E72)</f>
        <v>448</v>
      </c>
      <c r="F73" s="96">
        <f>SUM(F9:F72)</f>
        <v>1534</v>
      </c>
      <c r="G73" s="98">
        <f>E73/D73</f>
        <v>0.22603430877901109</v>
      </c>
      <c r="H73" s="99">
        <f>F73/D73</f>
        <v>0.77396569122098891</v>
      </c>
      <c r="I73" s="97">
        <f>SUM(I9:I72)</f>
        <v>16954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D9Lmm5iRZ/jVh1ldJ7iAiGwO9hDu7dSpnDn83mYaOphwUoouVD2A0On0rvMwQ+clzbphERVhgofElcWYsNSCww==" saltValue="Yn6r1S8kK6idhqrdkPrNFw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Q80"/>
  <sheetViews>
    <sheetView zoomScale="90" zoomScaleNormal="90" workbookViewId="0">
      <pane ySplit="8" topLeftCell="A15" activePane="bottomLeft" state="frozen"/>
      <selection pane="bottomLeft" activeCell="G25" sqref="G25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85" t="s">
        <v>178</v>
      </c>
      <c r="E2" s="186"/>
      <c r="F2" s="186"/>
      <c r="G2" s="186"/>
      <c r="H2" s="187"/>
    </row>
    <row r="3" spans="2:9" ht="15" customHeight="1" x14ac:dyDescent="0.25">
      <c r="D3" s="188"/>
      <c r="E3" s="189"/>
      <c r="F3" s="189"/>
      <c r="G3" s="189"/>
      <c r="H3" s="190"/>
    </row>
    <row r="4" spans="2:9" ht="15.75" customHeight="1" x14ac:dyDescent="0.25">
      <c r="D4" s="188"/>
      <c r="E4" s="189"/>
      <c r="F4" s="189"/>
      <c r="G4" s="189"/>
      <c r="H4" s="190"/>
    </row>
    <row r="5" spans="2:9" ht="15.75" customHeight="1" thickBot="1" x14ac:dyDescent="0.3">
      <c r="D5" s="191"/>
      <c r="E5" s="192"/>
      <c r="F5" s="192"/>
      <c r="G5" s="192"/>
      <c r="H5" s="193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7" t="s">
        <v>153</v>
      </c>
      <c r="C8" s="107" t="s">
        <v>154</v>
      </c>
      <c r="D8" s="107" t="s">
        <v>155</v>
      </c>
      <c r="E8" s="107" t="s">
        <v>156</v>
      </c>
      <c r="F8" s="107" t="s">
        <v>90</v>
      </c>
      <c r="G8" s="108" t="s">
        <v>176</v>
      </c>
      <c r="H8" s="108" t="s">
        <v>177</v>
      </c>
      <c r="I8" s="151" t="s">
        <v>175</v>
      </c>
    </row>
    <row r="9" spans="2:9" ht="16.5" thickBot="1" x14ac:dyDescent="0.3">
      <c r="B9" s="101" t="s">
        <v>104</v>
      </c>
      <c r="C9" s="145">
        <v>35</v>
      </c>
      <c r="D9" s="146">
        <v>29</v>
      </c>
      <c r="E9" s="146">
        <v>10</v>
      </c>
      <c r="F9" s="146">
        <v>19</v>
      </c>
      <c r="G9" s="55">
        <f>E9/D9</f>
        <v>0.34482758620689657</v>
      </c>
      <c r="H9" s="56">
        <f t="shared" ref="H9:H72" si="0">F9/D9</f>
        <v>0.65517241379310343</v>
      </c>
      <c r="I9" s="102">
        <v>282</v>
      </c>
    </row>
    <row r="10" spans="2:9" ht="16.5" thickBot="1" x14ac:dyDescent="0.3">
      <c r="B10" s="103" t="s">
        <v>105</v>
      </c>
      <c r="C10" s="147">
        <v>2</v>
      </c>
      <c r="D10" s="148">
        <v>1</v>
      </c>
      <c r="E10" s="148">
        <v>0</v>
      </c>
      <c r="F10" s="148">
        <v>1</v>
      </c>
      <c r="G10" s="58">
        <f>E10/D10</f>
        <v>0</v>
      </c>
      <c r="H10" s="56">
        <f t="shared" si="0"/>
        <v>1</v>
      </c>
      <c r="I10" s="104">
        <v>22</v>
      </c>
    </row>
    <row r="11" spans="2:9" ht="16.5" thickBot="1" x14ac:dyDescent="0.3">
      <c r="B11" s="103" t="s">
        <v>106</v>
      </c>
      <c r="C11" s="147">
        <v>48</v>
      </c>
      <c r="D11" s="148">
        <v>43</v>
      </c>
      <c r="E11" s="148">
        <v>12</v>
      </c>
      <c r="F11" s="148">
        <v>31</v>
      </c>
      <c r="G11" s="58">
        <f>E11/D11</f>
        <v>0.27906976744186046</v>
      </c>
      <c r="H11" s="56">
        <f t="shared" si="0"/>
        <v>0.72093023255813948</v>
      </c>
      <c r="I11" s="104">
        <v>315</v>
      </c>
    </row>
    <row r="12" spans="2:9" ht="16.5" thickBot="1" x14ac:dyDescent="0.3">
      <c r="B12" s="103" t="s">
        <v>107</v>
      </c>
      <c r="C12" s="147">
        <v>3</v>
      </c>
      <c r="D12" s="148">
        <v>6</v>
      </c>
      <c r="E12" s="148">
        <v>1</v>
      </c>
      <c r="F12" s="148">
        <v>5</v>
      </c>
      <c r="G12" s="58">
        <f t="shared" ref="G12:G17" si="1">E12/D12</f>
        <v>0.16666666666666666</v>
      </c>
      <c r="H12" s="56">
        <f t="shared" si="0"/>
        <v>0.83333333333333337</v>
      </c>
      <c r="I12" s="104">
        <v>4</v>
      </c>
    </row>
    <row r="13" spans="2:9" ht="16.5" thickBot="1" x14ac:dyDescent="0.3">
      <c r="B13" s="103" t="s">
        <v>108</v>
      </c>
      <c r="C13" s="147">
        <v>21</v>
      </c>
      <c r="D13" s="148">
        <v>35</v>
      </c>
      <c r="E13" s="148">
        <v>12</v>
      </c>
      <c r="F13" s="148">
        <v>23</v>
      </c>
      <c r="G13" s="58">
        <f t="shared" si="1"/>
        <v>0.34285714285714286</v>
      </c>
      <c r="H13" s="56">
        <f t="shared" si="0"/>
        <v>0.65714285714285714</v>
      </c>
      <c r="I13" s="104">
        <v>265</v>
      </c>
    </row>
    <row r="14" spans="2:9" ht="16.5" thickBot="1" x14ac:dyDescent="0.3">
      <c r="B14" s="103" t="s">
        <v>109</v>
      </c>
      <c r="C14" s="139">
        <v>7</v>
      </c>
      <c r="D14" s="148">
        <v>9</v>
      </c>
      <c r="E14" s="148">
        <v>1</v>
      </c>
      <c r="F14" s="148">
        <v>8</v>
      </c>
      <c r="G14" s="58">
        <f t="shared" si="1"/>
        <v>0.1111111111111111</v>
      </c>
      <c r="H14" s="56">
        <f t="shared" si="0"/>
        <v>0.88888888888888884</v>
      </c>
      <c r="I14" s="104">
        <v>55</v>
      </c>
    </row>
    <row r="15" spans="2:9" ht="16.5" thickBot="1" x14ac:dyDescent="0.3">
      <c r="B15" s="103" t="s">
        <v>110</v>
      </c>
      <c r="C15" s="139">
        <v>5</v>
      </c>
      <c r="D15" s="148">
        <v>6</v>
      </c>
      <c r="E15" s="148">
        <v>2</v>
      </c>
      <c r="F15" s="148">
        <v>4</v>
      </c>
      <c r="G15" s="58">
        <f t="shared" si="1"/>
        <v>0.33333333333333331</v>
      </c>
      <c r="H15" s="56">
        <f t="shared" si="0"/>
        <v>0.66666666666666663</v>
      </c>
      <c r="I15" s="104">
        <v>31</v>
      </c>
    </row>
    <row r="16" spans="2:9" ht="16.5" thickBot="1" x14ac:dyDescent="0.3">
      <c r="B16" s="103" t="s">
        <v>111</v>
      </c>
      <c r="C16" s="139">
        <v>24</v>
      </c>
      <c r="D16" s="148">
        <v>39</v>
      </c>
      <c r="E16" s="148">
        <v>13</v>
      </c>
      <c r="F16" s="148">
        <v>26</v>
      </c>
      <c r="G16" s="58">
        <f>E16/D16</f>
        <v>0.33333333333333331</v>
      </c>
      <c r="H16" s="56">
        <f t="shared" si="0"/>
        <v>0.66666666666666663</v>
      </c>
      <c r="I16" s="104">
        <v>306</v>
      </c>
    </row>
    <row r="17" spans="2:9" ht="16.5" thickBot="1" x14ac:dyDescent="0.3">
      <c r="B17" s="103" t="s">
        <v>112</v>
      </c>
      <c r="C17" s="139">
        <v>123</v>
      </c>
      <c r="D17" s="140">
        <v>149</v>
      </c>
      <c r="E17" s="148">
        <v>67</v>
      </c>
      <c r="F17" s="148">
        <v>82</v>
      </c>
      <c r="G17" s="58">
        <f t="shared" si="1"/>
        <v>0.44966442953020136</v>
      </c>
      <c r="H17" s="56">
        <f t="shared" si="0"/>
        <v>0.55033557046979864</v>
      </c>
      <c r="I17" s="104">
        <v>1268</v>
      </c>
    </row>
    <row r="18" spans="2:9" ht="16.5" thickBot="1" x14ac:dyDescent="0.3">
      <c r="B18" s="103" t="s">
        <v>25</v>
      </c>
      <c r="C18" s="139">
        <v>65</v>
      </c>
      <c r="D18" s="140">
        <v>69</v>
      </c>
      <c r="E18" s="148">
        <v>13</v>
      </c>
      <c r="F18" s="148">
        <v>56</v>
      </c>
      <c r="G18" s="58">
        <f>E18/D18</f>
        <v>0.18840579710144928</v>
      </c>
      <c r="H18" s="56">
        <f t="shared" si="0"/>
        <v>0.81159420289855078</v>
      </c>
      <c r="I18" s="104">
        <v>547</v>
      </c>
    </row>
    <row r="19" spans="2:9" ht="16.5" thickBot="1" x14ac:dyDescent="0.3">
      <c r="B19" s="103" t="s">
        <v>11</v>
      </c>
      <c r="C19" s="139">
        <v>6</v>
      </c>
      <c r="D19" s="140">
        <v>6</v>
      </c>
      <c r="E19" s="148">
        <v>2</v>
      </c>
      <c r="F19" s="148">
        <v>4</v>
      </c>
      <c r="G19" s="58">
        <f t="shared" ref="G19:G72" si="2">E19/D19</f>
        <v>0.33333333333333331</v>
      </c>
      <c r="H19" s="56">
        <f t="shared" si="0"/>
        <v>0.66666666666666663</v>
      </c>
      <c r="I19" s="104">
        <v>25</v>
      </c>
    </row>
    <row r="20" spans="2:9" ht="16.5" thickBot="1" x14ac:dyDescent="0.3">
      <c r="B20" s="103" t="s">
        <v>113</v>
      </c>
      <c r="C20" s="139">
        <v>1</v>
      </c>
      <c r="D20" s="140">
        <v>0</v>
      </c>
      <c r="E20" s="148">
        <v>0</v>
      </c>
      <c r="F20" s="148">
        <v>0</v>
      </c>
      <c r="G20" s="58">
        <v>0</v>
      </c>
      <c r="H20" s="56">
        <v>0</v>
      </c>
      <c r="I20" s="104">
        <v>12</v>
      </c>
    </row>
    <row r="21" spans="2:9" ht="16.5" thickBot="1" x14ac:dyDescent="0.3">
      <c r="B21" s="103" t="s">
        <v>114</v>
      </c>
      <c r="C21" s="139">
        <v>1</v>
      </c>
      <c r="D21" s="140">
        <v>4</v>
      </c>
      <c r="E21" s="148">
        <v>1</v>
      </c>
      <c r="F21" s="148">
        <v>3</v>
      </c>
      <c r="G21" s="58">
        <f t="shared" ref="G21:G69" si="3">E21/D21</f>
        <v>0.25</v>
      </c>
      <c r="H21" s="56">
        <f t="shared" ref="H21:H69" si="4">F21/D21</f>
        <v>0.75</v>
      </c>
      <c r="I21" s="104">
        <v>4</v>
      </c>
    </row>
    <row r="22" spans="2:9" ht="16.5" thickBot="1" x14ac:dyDescent="0.3">
      <c r="B22" s="103" t="s">
        <v>115</v>
      </c>
      <c r="C22" s="139">
        <v>5</v>
      </c>
      <c r="D22" s="140">
        <v>6</v>
      </c>
      <c r="E22" s="148">
        <v>1</v>
      </c>
      <c r="F22" s="148">
        <v>5</v>
      </c>
      <c r="G22" s="58">
        <f t="shared" si="3"/>
        <v>0.16666666666666666</v>
      </c>
      <c r="H22" s="56">
        <f t="shared" si="4"/>
        <v>0.83333333333333337</v>
      </c>
      <c r="I22" s="104">
        <v>3</v>
      </c>
    </row>
    <row r="23" spans="2:9" ht="16.5" thickBot="1" x14ac:dyDescent="0.3">
      <c r="B23" s="103" t="s">
        <v>116</v>
      </c>
      <c r="C23" s="139">
        <v>3</v>
      </c>
      <c r="D23" s="140">
        <v>3</v>
      </c>
      <c r="E23" s="148">
        <v>1</v>
      </c>
      <c r="F23" s="148">
        <v>2</v>
      </c>
      <c r="G23" s="58">
        <f t="shared" si="3"/>
        <v>0.33333333333333331</v>
      </c>
      <c r="H23" s="56">
        <f t="shared" si="4"/>
        <v>0.66666666666666663</v>
      </c>
      <c r="I23" s="104">
        <v>9</v>
      </c>
    </row>
    <row r="24" spans="2:9" ht="16.5" thickBot="1" x14ac:dyDescent="0.3">
      <c r="B24" s="103" t="s">
        <v>117</v>
      </c>
      <c r="C24" s="147">
        <v>9</v>
      </c>
      <c r="D24" s="140">
        <v>9</v>
      </c>
      <c r="E24" s="148">
        <v>3</v>
      </c>
      <c r="F24" s="148">
        <v>6</v>
      </c>
      <c r="G24" s="58">
        <f t="shared" si="3"/>
        <v>0.33333333333333331</v>
      </c>
      <c r="H24" s="56">
        <f t="shared" si="4"/>
        <v>0.66666666666666663</v>
      </c>
      <c r="I24" s="104">
        <v>84</v>
      </c>
    </row>
    <row r="25" spans="2:9" ht="16.5" thickBot="1" x14ac:dyDescent="0.3">
      <c r="B25" s="103" t="s">
        <v>118</v>
      </c>
      <c r="C25" s="139">
        <v>257</v>
      </c>
      <c r="D25" s="140">
        <v>261</v>
      </c>
      <c r="E25" s="148">
        <v>69</v>
      </c>
      <c r="F25" s="148">
        <v>192</v>
      </c>
      <c r="G25" s="58">
        <f t="shared" si="3"/>
        <v>0.26436781609195403</v>
      </c>
      <c r="H25" s="56">
        <f t="shared" si="4"/>
        <v>0.73563218390804597</v>
      </c>
      <c r="I25" s="104">
        <v>2389</v>
      </c>
    </row>
    <row r="26" spans="2:9" ht="16.5" thickBot="1" x14ac:dyDescent="0.3">
      <c r="B26" s="103" t="s">
        <v>119</v>
      </c>
      <c r="C26" s="139">
        <v>2</v>
      </c>
      <c r="D26" s="140">
        <v>1</v>
      </c>
      <c r="E26" s="148">
        <v>0</v>
      </c>
      <c r="F26" s="148">
        <v>1</v>
      </c>
      <c r="G26" s="58">
        <f t="shared" si="3"/>
        <v>0</v>
      </c>
      <c r="H26" s="56">
        <f t="shared" si="4"/>
        <v>1</v>
      </c>
      <c r="I26" s="104">
        <v>23</v>
      </c>
    </row>
    <row r="27" spans="2:9" ht="16.5" thickBot="1" x14ac:dyDescent="0.3">
      <c r="B27" s="103" t="s">
        <v>24</v>
      </c>
      <c r="C27" s="139">
        <v>5</v>
      </c>
      <c r="D27" s="140">
        <v>6</v>
      </c>
      <c r="E27" s="148">
        <v>2</v>
      </c>
      <c r="F27" s="148">
        <v>4</v>
      </c>
      <c r="G27" s="58">
        <f t="shared" si="3"/>
        <v>0.33333333333333331</v>
      </c>
      <c r="H27" s="56">
        <f t="shared" si="4"/>
        <v>0.66666666666666663</v>
      </c>
      <c r="I27" s="104">
        <v>17</v>
      </c>
    </row>
    <row r="28" spans="2:9" ht="16.5" thickBot="1" x14ac:dyDescent="0.3">
      <c r="B28" s="103" t="s">
        <v>23</v>
      </c>
      <c r="C28" s="139">
        <v>14</v>
      </c>
      <c r="D28" s="140">
        <v>16</v>
      </c>
      <c r="E28" s="148">
        <v>2</v>
      </c>
      <c r="F28" s="148">
        <v>14</v>
      </c>
      <c r="G28" s="58">
        <f t="shared" si="3"/>
        <v>0.125</v>
      </c>
      <c r="H28" s="56">
        <f t="shared" si="4"/>
        <v>0.875</v>
      </c>
      <c r="I28" s="104">
        <v>89</v>
      </c>
    </row>
    <row r="29" spans="2:9" ht="16.5" thickBot="1" x14ac:dyDescent="0.3">
      <c r="B29" s="103" t="s">
        <v>13</v>
      </c>
      <c r="C29" s="139">
        <v>16</v>
      </c>
      <c r="D29" s="148">
        <v>15</v>
      </c>
      <c r="E29" s="148">
        <v>3</v>
      </c>
      <c r="F29" s="148">
        <v>12</v>
      </c>
      <c r="G29" s="58">
        <f t="shared" si="3"/>
        <v>0.2</v>
      </c>
      <c r="H29" s="56">
        <f t="shared" si="4"/>
        <v>0.8</v>
      </c>
      <c r="I29" s="104">
        <v>187</v>
      </c>
    </row>
    <row r="30" spans="2:9" ht="16.5" thickBot="1" x14ac:dyDescent="0.3">
      <c r="B30" s="103" t="s">
        <v>48</v>
      </c>
      <c r="C30" s="139">
        <v>2</v>
      </c>
      <c r="D30" s="148">
        <v>7</v>
      </c>
      <c r="E30" s="148">
        <v>3</v>
      </c>
      <c r="F30" s="148">
        <v>4</v>
      </c>
      <c r="G30" s="58">
        <f t="shared" si="3"/>
        <v>0.42857142857142855</v>
      </c>
      <c r="H30" s="56">
        <f t="shared" si="4"/>
        <v>0.5714285714285714</v>
      </c>
      <c r="I30" s="104">
        <v>3</v>
      </c>
    </row>
    <row r="31" spans="2:9" ht="16.5" thickBot="1" x14ac:dyDescent="0.3">
      <c r="B31" s="103" t="s">
        <v>120</v>
      </c>
      <c r="C31" s="139">
        <v>38</v>
      </c>
      <c r="D31" s="148">
        <v>31</v>
      </c>
      <c r="E31" s="148">
        <v>10</v>
      </c>
      <c r="F31" s="148">
        <v>21</v>
      </c>
      <c r="G31" s="58">
        <f t="shared" si="3"/>
        <v>0.32258064516129031</v>
      </c>
      <c r="H31" s="56">
        <f t="shared" si="4"/>
        <v>0.67741935483870963</v>
      </c>
      <c r="I31" s="104">
        <v>288</v>
      </c>
    </row>
    <row r="32" spans="2:9" ht="16.5" thickBot="1" x14ac:dyDescent="0.3">
      <c r="B32" s="103" t="s">
        <v>3</v>
      </c>
      <c r="C32" s="139">
        <v>14</v>
      </c>
      <c r="D32" s="148">
        <v>16</v>
      </c>
      <c r="E32" s="148">
        <v>5</v>
      </c>
      <c r="F32" s="148">
        <v>11</v>
      </c>
      <c r="G32" s="58">
        <f t="shared" si="3"/>
        <v>0.3125</v>
      </c>
      <c r="H32" s="56">
        <f t="shared" si="4"/>
        <v>0.6875</v>
      </c>
      <c r="I32" s="104">
        <v>117</v>
      </c>
    </row>
    <row r="33" spans="2:9" ht="16.5" thickBot="1" x14ac:dyDescent="0.3">
      <c r="B33" s="103" t="s">
        <v>121</v>
      </c>
      <c r="C33" s="139">
        <v>1</v>
      </c>
      <c r="D33" s="148">
        <v>3</v>
      </c>
      <c r="E33" s="148">
        <v>1</v>
      </c>
      <c r="F33" s="148">
        <v>2</v>
      </c>
      <c r="G33" s="58">
        <f t="shared" si="3"/>
        <v>0.33333333333333331</v>
      </c>
      <c r="H33" s="56">
        <f t="shared" si="4"/>
        <v>0.66666666666666663</v>
      </c>
      <c r="I33" s="104">
        <v>11</v>
      </c>
    </row>
    <row r="34" spans="2:9" ht="16.5" thickBot="1" x14ac:dyDescent="0.3">
      <c r="B34" s="103" t="s">
        <v>122</v>
      </c>
      <c r="C34" s="139">
        <v>133</v>
      </c>
      <c r="D34" s="148">
        <v>133</v>
      </c>
      <c r="E34" s="148">
        <v>33</v>
      </c>
      <c r="F34" s="148">
        <v>100</v>
      </c>
      <c r="G34" s="58">
        <f t="shared" si="3"/>
        <v>0.24812030075187969</v>
      </c>
      <c r="H34" s="56">
        <f t="shared" si="4"/>
        <v>0.75187969924812026</v>
      </c>
      <c r="I34" s="104">
        <v>1231</v>
      </c>
    </row>
    <row r="35" spans="2:9" ht="16.5" thickBot="1" x14ac:dyDescent="0.3">
      <c r="B35" s="103" t="s">
        <v>123</v>
      </c>
      <c r="C35" s="139">
        <v>15</v>
      </c>
      <c r="D35" s="148">
        <v>14</v>
      </c>
      <c r="E35" s="148">
        <v>3</v>
      </c>
      <c r="F35" s="148">
        <v>11</v>
      </c>
      <c r="G35" s="58">
        <f t="shared" si="3"/>
        <v>0.21428571428571427</v>
      </c>
      <c r="H35" s="56">
        <f t="shared" si="4"/>
        <v>0.7857142857142857</v>
      </c>
      <c r="I35" s="104">
        <v>70</v>
      </c>
    </row>
    <row r="36" spans="2:9" ht="16.5" thickBot="1" x14ac:dyDescent="0.3">
      <c r="B36" s="103" t="s">
        <v>124</v>
      </c>
      <c r="C36" s="139">
        <v>124</v>
      </c>
      <c r="D36" s="148">
        <v>113</v>
      </c>
      <c r="E36" s="148">
        <v>29</v>
      </c>
      <c r="F36" s="148">
        <v>84</v>
      </c>
      <c r="G36" s="58">
        <f t="shared" si="3"/>
        <v>0.25663716814159293</v>
      </c>
      <c r="H36" s="56">
        <f t="shared" si="4"/>
        <v>0.74336283185840712</v>
      </c>
      <c r="I36" s="104">
        <v>1331</v>
      </c>
    </row>
    <row r="37" spans="2:9" ht="16.5" thickBot="1" x14ac:dyDescent="0.3">
      <c r="B37" s="103" t="s">
        <v>125</v>
      </c>
      <c r="C37" s="139">
        <v>16</v>
      </c>
      <c r="D37" s="148">
        <v>16</v>
      </c>
      <c r="E37" s="148">
        <v>2</v>
      </c>
      <c r="F37" s="148">
        <v>14</v>
      </c>
      <c r="G37" s="58">
        <f t="shared" si="3"/>
        <v>0.125</v>
      </c>
      <c r="H37" s="56">
        <f t="shared" si="4"/>
        <v>0.875</v>
      </c>
      <c r="I37" s="104">
        <v>128</v>
      </c>
    </row>
    <row r="38" spans="2:9" ht="16.5" thickBot="1" x14ac:dyDescent="0.3">
      <c r="B38" s="103" t="s">
        <v>126</v>
      </c>
      <c r="C38" s="139">
        <v>1</v>
      </c>
      <c r="D38" s="148">
        <v>1</v>
      </c>
      <c r="E38" s="148">
        <v>0</v>
      </c>
      <c r="F38" s="148">
        <v>1</v>
      </c>
      <c r="G38" s="58">
        <f t="shared" si="3"/>
        <v>0</v>
      </c>
      <c r="H38" s="56">
        <f t="shared" si="4"/>
        <v>1</v>
      </c>
      <c r="I38" s="104">
        <v>0</v>
      </c>
    </row>
    <row r="39" spans="2:9" ht="16.5" thickBot="1" x14ac:dyDescent="0.3">
      <c r="B39" s="103" t="s">
        <v>127</v>
      </c>
      <c r="C39" s="139">
        <v>29</v>
      </c>
      <c r="D39" s="148">
        <v>27</v>
      </c>
      <c r="E39" s="148">
        <v>4</v>
      </c>
      <c r="F39" s="148">
        <v>23</v>
      </c>
      <c r="G39" s="58">
        <f t="shared" si="3"/>
        <v>0.14814814814814814</v>
      </c>
      <c r="H39" s="56">
        <f t="shared" si="4"/>
        <v>0.85185185185185186</v>
      </c>
      <c r="I39" s="104">
        <v>221</v>
      </c>
    </row>
    <row r="40" spans="2:9" ht="16.5" thickBot="1" x14ac:dyDescent="0.3">
      <c r="B40" s="103" t="s">
        <v>128</v>
      </c>
      <c r="C40" s="139">
        <v>39</v>
      </c>
      <c r="D40" s="148">
        <v>39</v>
      </c>
      <c r="E40" s="148">
        <v>9</v>
      </c>
      <c r="F40" s="148">
        <v>30</v>
      </c>
      <c r="G40" s="58">
        <f t="shared" si="3"/>
        <v>0.23076923076923078</v>
      </c>
      <c r="H40" s="56">
        <f t="shared" si="4"/>
        <v>0.76923076923076927</v>
      </c>
      <c r="I40" s="104">
        <v>176</v>
      </c>
    </row>
    <row r="41" spans="2:9" ht="16.5" thickBot="1" x14ac:dyDescent="0.3">
      <c r="B41" s="103" t="s">
        <v>129</v>
      </c>
      <c r="C41" s="139">
        <v>4</v>
      </c>
      <c r="D41" s="148">
        <v>7</v>
      </c>
      <c r="E41" s="148">
        <v>1</v>
      </c>
      <c r="F41" s="148">
        <v>6</v>
      </c>
      <c r="G41" s="58">
        <f t="shared" si="3"/>
        <v>0.14285714285714285</v>
      </c>
      <c r="H41" s="56">
        <f t="shared" si="4"/>
        <v>0.8571428571428571</v>
      </c>
      <c r="I41" s="104">
        <v>43</v>
      </c>
    </row>
    <row r="42" spans="2:9" ht="16.5" thickBot="1" x14ac:dyDescent="0.3">
      <c r="B42" s="103" t="s">
        <v>130</v>
      </c>
      <c r="C42" s="139">
        <v>12</v>
      </c>
      <c r="D42" s="148">
        <v>10</v>
      </c>
      <c r="E42" s="148">
        <v>3</v>
      </c>
      <c r="F42" s="148">
        <v>7</v>
      </c>
      <c r="G42" s="58">
        <f t="shared" si="3"/>
        <v>0.3</v>
      </c>
      <c r="H42" s="56">
        <f t="shared" si="4"/>
        <v>0.7</v>
      </c>
      <c r="I42" s="104">
        <v>104</v>
      </c>
    </row>
    <row r="43" spans="2:9" ht="16.5" thickBot="1" x14ac:dyDescent="0.3">
      <c r="B43" s="103" t="s">
        <v>131</v>
      </c>
      <c r="C43" s="139">
        <v>23</v>
      </c>
      <c r="D43" s="148">
        <v>33</v>
      </c>
      <c r="E43" s="148">
        <v>18</v>
      </c>
      <c r="F43" s="148">
        <v>15</v>
      </c>
      <c r="G43" s="58">
        <f t="shared" si="3"/>
        <v>0.54545454545454541</v>
      </c>
      <c r="H43" s="56">
        <f t="shared" si="4"/>
        <v>0.45454545454545453</v>
      </c>
      <c r="I43" s="104">
        <v>239</v>
      </c>
    </row>
    <row r="44" spans="2:9" ht="16.5" thickBot="1" x14ac:dyDescent="0.3">
      <c r="B44" s="103" t="s">
        <v>132</v>
      </c>
      <c r="C44" s="139">
        <v>132</v>
      </c>
      <c r="D44" s="148">
        <v>105</v>
      </c>
      <c r="E44" s="148">
        <v>28</v>
      </c>
      <c r="F44" s="148">
        <v>77</v>
      </c>
      <c r="G44" s="58">
        <f t="shared" si="3"/>
        <v>0.26666666666666666</v>
      </c>
      <c r="H44" s="56">
        <f t="shared" si="4"/>
        <v>0.73333333333333328</v>
      </c>
      <c r="I44" s="104">
        <v>941</v>
      </c>
    </row>
    <row r="45" spans="2:9" ht="16.5" thickBot="1" x14ac:dyDescent="0.3">
      <c r="B45" s="103" t="s">
        <v>22</v>
      </c>
      <c r="C45" s="139">
        <v>101</v>
      </c>
      <c r="D45" s="148">
        <v>93</v>
      </c>
      <c r="E45" s="148">
        <v>31</v>
      </c>
      <c r="F45" s="148">
        <v>62</v>
      </c>
      <c r="G45" s="58">
        <f t="shared" si="3"/>
        <v>0.33333333333333331</v>
      </c>
      <c r="H45" s="56">
        <f t="shared" si="4"/>
        <v>0.66666666666666663</v>
      </c>
      <c r="I45" s="104">
        <v>910</v>
      </c>
    </row>
    <row r="46" spans="2:9" ht="16.5" thickBot="1" x14ac:dyDescent="0.3">
      <c r="B46" s="103" t="s">
        <v>1</v>
      </c>
      <c r="C46" s="139">
        <v>2</v>
      </c>
      <c r="D46" s="148">
        <v>2</v>
      </c>
      <c r="E46" s="148">
        <v>0</v>
      </c>
      <c r="F46" s="148">
        <v>2</v>
      </c>
      <c r="G46" s="58">
        <f t="shared" si="3"/>
        <v>0</v>
      </c>
      <c r="H46" s="56">
        <f t="shared" si="4"/>
        <v>1</v>
      </c>
      <c r="I46" s="104">
        <v>28</v>
      </c>
    </row>
    <row r="47" spans="2:9" ht="16.5" thickBot="1" x14ac:dyDescent="0.3">
      <c r="B47" s="103" t="s">
        <v>4</v>
      </c>
      <c r="C47" s="139">
        <v>14</v>
      </c>
      <c r="D47" s="148">
        <v>16</v>
      </c>
      <c r="E47" s="148">
        <v>2</v>
      </c>
      <c r="F47" s="148">
        <v>14</v>
      </c>
      <c r="G47" s="58">
        <f t="shared" si="3"/>
        <v>0.125</v>
      </c>
      <c r="H47" s="56">
        <f t="shared" si="4"/>
        <v>0.875</v>
      </c>
      <c r="I47" s="104">
        <v>245</v>
      </c>
    </row>
    <row r="48" spans="2:9" ht="16.5" thickBot="1" x14ac:dyDescent="0.3">
      <c r="B48" s="103" t="s">
        <v>21</v>
      </c>
      <c r="C48" s="139">
        <v>39</v>
      </c>
      <c r="D48" s="148">
        <v>48</v>
      </c>
      <c r="E48" s="148">
        <v>27</v>
      </c>
      <c r="F48" s="148">
        <v>21</v>
      </c>
      <c r="G48" s="58">
        <f t="shared" si="3"/>
        <v>0.5625</v>
      </c>
      <c r="H48" s="56">
        <f t="shared" si="4"/>
        <v>0.4375</v>
      </c>
      <c r="I48" s="104">
        <v>892</v>
      </c>
    </row>
    <row r="49" spans="2:9" ht="16.5" thickBot="1" x14ac:dyDescent="0.3">
      <c r="B49" s="103" t="s">
        <v>10</v>
      </c>
      <c r="C49" s="139">
        <v>1</v>
      </c>
      <c r="D49" s="148">
        <v>2</v>
      </c>
      <c r="E49" s="148">
        <v>1</v>
      </c>
      <c r="F49" s="148">
        <v>1</v>
      </c>
      <c r="G49" s="58">
        <f t="shared" si="3"/>
        <v>0.5</v>
      </c>
      <c r="H49" s="56">
        <f t="shared" si="4"/>
        <v>0.5</v>
      </c>
      <c r="I49" s="104">
        <v>13</v>
      </c>
    </row>
    <row r="50" spans="2:9" ht="16.5" thickBot="1" x14ac:dyDescent="0.3">
      <c r="B50" s="103" t="s">
        <v>20</v>
      </c>
      <c r="C50" s="139">
        <v>11</v>
      </c>
      <c r="D50" s="148">
        <v>5</v>
      </c>
      <c r="E50" s="148">
        <v>2</v>
      </c>
      <c r="F50" s="148">
        <v>3</v>
      </c>
      <c r="G50" s="58">
        <f t="shared" si="3"/>
        <v>0.4</v>
      </c>
      <c r="H50" s="56">
        <f t="shared" si="4"/>
        <v>0.6</v>
      </c>
      <c r="I50" s="104">
        <v>115</v>
      </c>
    </row>
    <row r="51" spans="2:9" ht="16.5" thickBot="1" x14ac:dyDescent="0.3">
      <c r="B51" s="103" t="s">
        <v>19</v>
      </c>
      <c r="C51" s="139">
        <v>3</v>
      </c>
      <c r="D51" s="148">
        <v>5</v>
      </c>
      <c r="E51" s="148">
        <v>3</v>
      </c>
      <c r="F51" s="148">
        <v>2</v>
      </c>
      <c r="G51" s="58">
        <f t="shared" si="3"/>
        <v>0.6</v>
      </c>
      <c r="H51" s="56">
        <f t="shared" si="4"/>
        <v>0.4</v>
      </c>
      <c r="I51" s="104">
        <v>22</v>
      </c>
    </row>
    <row r="52" spans="2:9" ht="16.5" thickBot="1" x14ac:dyDescent="0.3">
      <c r="B52" s="103" t="s">
        <v>2</v>
      </c>
      <c r="C52" s="139">
        <v>25</v>
      </c>
      <c r="D52" s="148">
        <v>23</v>
      </c>
      <c r="E52" s="148">
        <v>5</v>
      </c>
      <c r="F52" s="148">
        <v>18</v>
      </c>
      <c r="G52" s="58">
        <f t="shared" si="3"/>
        <v>0.21739130434782608</v>
      </c>
      <c r="H52" s="56">
        <f t="shared" si="4"/>
        <v>0.78260869565217395</v>
      </c>
      <c r="I52" s="104">
        <v>206</v>
      </c>
    </row>
    <row r="53" spans="2:9" ht="16.5" thickBot="1" x14ac:dyDescent="0.3">
      <c r="B53" s="103" t="s">
        <v>18</v>
      </c>
      <c r="C53" s="139">
        <v>7</v>
      </c>
      <c r="D53" s="148">
        <v>10</v>
      </c>
      <c r="E53" s="148">
        <v>1</v>
      </c>
      <c r="F53" s="148">
        <v>9</v>
      </c>
      <c r="G53" s="58">
        <f t="shared" si="3"/>
        <v>0.1</v>
      </c>
      <c r="H53" s="56">
        <f t="shared" si="4"/>
        <v>0.9</v>
      </c>
      <c r="I53" s="104">
        <v>110</v>
      </c>
    </row>
    <row r="54" spans="2:9" ht="16.5" thickBot="1" x14ac:dyDescent="0.3">
      <c r="B54" s="103" t="s">
        <v>17</v>
      </c>
      <c r="C54" s="139">
        <v>2</v>
      </c>
      <c r="D54" s="148">
        <v>1</v>
      </c>
      <c r="E54" s="148">
        <v>1</v>
      </c>
      <c r="F54" s="148">
        <v>0</v>
      </c>
      <c r="G54" s="58">
        <f t="shared" si="3"/>
        <v>1</v>
      </c>
      <c r="H54" s="56">
        <f t="shared" si="4"/>
        <v>0</v>
      </c>
      <c r="I54" s="104">
        <v>25</v>
      </c>
    </row>
    <row r="55" spans="2:9" ht="16.5" thickBot="1" x14ac:dyDescent="0.3">
      <c r="B55" s="103" t="s">
        <v>63</v>
      </c>
      <c r="C55" s="139">
        <v>7</v>
      </c>
      <c r="D55" s="148">
        <v>5</v>
      </c>
      <c r="E55" s="148">
        <v>1</v>
      </c>
      <c r="F55" s="148">
        <v>4</v>
      </c>
      <c r="G55" s="58">
        <f t="shared" si="3"/>
        <v>0.2</v>
      </c>
      <c r="H55" s="56">
        <f t="shared" si="4"/>
        <v>0.8</v>
      </c>
      <c r="I55" s="104">
        <v>37</v>
      </c>
    </row>
    <row r="56" spans="2:9" ht="16.5" thickBot="1" x14ac:dyDescent="0.3">
      <c r="B56" s="103" t="s">
        <v>16</v>
      </c>
      <c r="C56" s="139">
        <v>23</v>
      </c>
      <c r="D56" s="148">
        <v>31</v>
      </c>
      <c r="E56" s="148">
        <v>8</v>
      </c>
      <c r="F56" s="148">
        <v>23</v>
      </c>
      <c r="G56" s="58">
        <f t="shared" si="3"/>
        <v>0.25806451612903225</v>
      </c>
      <c r="H56" s="56">
        <f t="shared" si="4"/>
        <v>0.74193548387096775</v>
      </c>
      <c r="I56" s="104">
        <v>212</v>
      </c>
    </row>
    <row r="57" spans="2:9" ht="16.5" thickBot="1" x14ac:dyDescent="0.3">
      <c r="B57" s="103" t="s">
        <v>7</v>
      </c>
      <c r="C57" s="139">
        <v>39</v>
      </c>
      <c r="D57" s="148">
        <v>43</v>
      </c>
      <c r="E57" s="148">
        <v>11</v>
      </c>
      <c r="F57" s="148">
        <v>32</v>
      </c>
      <c r="G57" s="58">
        <f t="shared" si="3"/>
        <v>0.2558139534883721</v>
      </c>
      <c r="H57" s="56">
        <f t="shared" si="4"/>
        <v>0.7441860465116279</v>
      </c>
      <c r="I57" s="104">
        <v>420</v>
      </c>
    </row>
    <row r="58" spans="2:9" ht="16.5" thickBot="1" x14ac:dyDescent="0.3">
      <c r="B58" s="103" t="s">
        <v>8</v>
      </c>
      <c r="C58" s="139">
        <v>26</v>
      </c>
      <c r="D58" s="148">
        <v>20</v>
      </c>
      <c r="E58" s="148">
        <v>5</v>
      </c>
      <c r="F58" s="148">
        <v>15</v>
      </c>
      <c r="G58" s="58">
        <f t="shared" si="3"/>
        <v>0.25</v>
      </c>
      <c r="H58" s="56">
        <f t="shared" si="4"/>
        <v>0.75</v>
      </c>
      <c r="I58" s="104">
        <v>213</v>
      </c>
    </row>
    <row r="59" spans="2:9" ht="16.5" thickBot="1" x14ac:dyDescent="0.3">
      <c r="B59" s="103" t="s">
        <v>65</v>
      </c>
      <c r="C59" s="139">
        <v>10</v>
      </c>
      <c r="D59" s="148">
        <v>6</v>
      </c>
      <c r="E59" s="148">
        <v>0</v>
      </c>
      <c r="F59" s="148">
        <v>6</v>
      </c>
      <c r="G59" s="58">
        <f t="shared" si="3"/>
        <v>0</v>
      </c>
      <c r="H59" s="56">
        <f t="shared" si="4"/>
        <v>1</v>
      </c>
      <c r="I59" s="104">
        <v>80</v>
      </c>
    </row>
    <row r="60" spans="2:9" ht="16.5" thickBot="1" x14ac:dyDescent="0.3">
      <c r="B60" s="103" t="s">
        <v>133</v>
      </c>
      <c r="C60" s="139">
        <v>75</v>
      </c>
      <c r="D60" s="148">
        <v>70</v>
      </c>
      <c r="E60" s="148">
        <v>12</v>
      </c>
      <c r="F60" s="148">
        <v>58</v>
      </c>
      <c r="G60" s="58">
        <f t="shared" si="3"/>
        <v>0.17142857142857143</v>
      </c>
      <c r="H60" s="56">
        <f t="shared" si="4"/>
        <v>0.82857142857142863</v>
      </c>
      <c r="I60" s="104">
        <v>605</v>
      </c>
    </row>
    <row r="61" spans="2:9" ht="16.5" thickBot="1" x14ac:dyDescent="0.3">
      <c r="B61" s="103" t="s">
        <v>15</v>
      </c>
      <c r="C61" s="139">
        <v>65</v>
      </c>
      <c r="D61" s="148">
        <v>61</v>
      </c>
      <c r="E61" s="148">
        <v>15</v>
      </c>
      <c r="F61" s="148">
        <v>46</v>
      </c>
      <c r="G61" s="58">
        <f t="shared" si="3"/>
        <v>0.24590163934426229</v>
      </c>
      <c r="H61" s="56">
        <f t="shared" si="4"/>
        <v>0.75409836065573765</v>
      </c>
      <c r="I61" s="104">
        <v>784</v>
      </c>
    </row>
    <row r="62" spans="2:9" ht="16.5" thickBot="1" x14ac:dyDescent="0.3">
      <c r="B62" s="103" t="s">
        <v>68</v>
      </c>
      <c r="C62" s="147">
        <v>0</v>
      </c>
      <c r="D62" s="148">
        <v>0</v>
      </c>
      <c r="E62" s="148">
        <v>0</v>
      </c>
      <c r="F62" s="148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139">
        <v>29</v>
      </c>
      <c r="D63" s="148">
        <v>37</v>
      </c>
      <c r="E63" s="148">
        <v>6</v>
      </c>
      <c r="F63" s="141">
        <v>31</v>
      </c>
      <c r="G63" s="58">
        <f t="shared" si="3"/>
        <v>0.16216216216216217</v>
      </c>
      <c r="H63" s="56">
        <f t="shared" si="4"/>
        <v>0.83783783783783783</v>
      </c>
      <c r="I63" s="104">
        <v>251</v>
      </c>
    </row>
    <row r="64" spans="2:9" ht="16.5" thickBot="1" x14ac:dyDescent="0.3">
      <c r="B64" s="103" t="s">
        <v>70</v>
      </c>
      <c r="C64" s="139">
        <v>11</v>
      </c>
      <c r="D64" s="148">
        <v>9</v>
      </c>
      <c r="E64" s="148">
        <v>3</v>
      </c>
      <c r="F64" s="141">
        <v>6</v>
      </c>
      <c r="G64" s="58">
        <f t="shared" si="3"/>
        <v>0.33333333333333331</v>
      </c>
      <c r="H64" s="56">
        <f t="shared" si="4"/>
        <v>0.66666666666666663</v>
      </c>
      <c r="I64" s="104">
        <v>16</v>
      </c>
    </row>
    <row r="65" spans="2:17" ht="16.5" thickBot="1" x14ac:dyDescent="0.3">
      <c r="B65" s="103" t="s">
        <v>71</v>
      </c>
      <c r="C65" s="139">
        <v>21</v>
      </c>
      <c r="D65" s="148">
        <v>27</v>
      </c>
      <c r="E65" s="148">
        <v>5</v>
      </c>
      <c r="F65" s="141">
        <v>22</v>
      </c>
      <c r="G65" s="58">
        <f t="shared" si="3"/>
        <v>0.18518518518518517</v>
      </c>
      <c r="H65" s="56">
        <f t="shared" si="4"/>
        <v>0.81481481481481477</v>
      </c>
      <c r="I65" s="104">
        <v>290</v>
      </c>
    </row>
    <row r="66" spans="2:17" ht="16.5" thickBot="1" x14ac:dyDescent="0.3">
      <c r="B66" s="103" t="s">
        <v>135</v>
      </c>
      <c r="C66" s="139">
        <v>4</v>
      </c>
      <c r="D66" s="148">
        <v>1</v>
      </c>
      <c r="E66" s="148">
        <v>1</v>
      </c>
      <c r="F66" s="141">
        <v>0</v>
      </c>
      <c r="G66" s="58">
        <f t="shared" si="3"/>
        <v>1</v>
      </c>
      <c r="H66" s="56">
        <f t="shared" si="4"/>
        <v>0</v>
      </c>
      <c r="I66" s="104">
        <v>28</v>
      </c>
    </row>
    <row r="67" spans="2:17" ht="16.5" thickBot="1" x14ac:dyDescent="0.3">
      <c r="B67" s="103" t="s">
        <v>136</v>
      </c>
      <c r="C67" s="139">
        <v>22</v>
      </c>
      <c r="D67" s="148">
        <v>18</v>
      </c>
      <c r="E67" s="148">
        <v>4</v>
      </c>
      <c r="F67" s="141">
        <v>14</v>
      </c>
      <c r="G67" s="58">
        <f t="shared" si="3"/>
        <v>0.22222222222222221</v>
      </c>
      <c r="H67" s="56">
        <f t="shared" si="4"/>
        <v>0.77777777777777779</v>
      </c>
      <c r="I67" s="104">
        <v>284</v>
      </c>
    </row>
    <row r="68" spans="2:17" ht="16.5" thickBot="1" x14ac:dyDescent="0.3">
      <c r="B68" s="103" t="s">
        <v>137</v>
      </c>
      <c r="C68" s="139">
        <v>22</v>
      </c>
      <c r="D68" s="148">
        <v>20</v>
      </c>
      <c r="E68" s="148">
        <v>6</v>
      </c>
      <c r="F68" s="141">
        <v>14</v>
      </c>
      <c r="G68" s="58">
        <f t="shared" si="3"/>
        <v>0.3</v>
      </c>
      <c r="H68" s="56">
        <f t="shared" si="4"/>
        <v>0.7</v>
      </c>
      <c r="I68" s="104">
        <v>97</v>
      </c>
    </row>
    <row r="69" spans="2:17" ht="16.5" thickBot="1" x14ac:dyDescent="0.3">
      <c r="B69" s="103" t="s">
        <v>140</v>
      </c>
      <c r="C69" s="139">
        <v>10</v>
      </c>
      <c r="D69" s="148">
        <v>10</v>
      </c>
      <c r="E69" s="148">
        <v>2</v>
      </c>
      <c r="F69" s="141">
        <v>8</v>
      </c>
      <c r="G69" s="58">
        <f t="shared" si="3"/>
        <v>0.2</v>
      </c>
      <c r="H69" s="56">
        <f t="shared" si="4"/>
        <v>0.8</v>
      </c>
      <c r="I69" s="104">
        <v>113</v>
      </c>
    </row>
    <row r="70" spans="2:17" s="37" customFormat="1" ht="16.5" thickBot="1" x14ac:dyDescent="0.3">
      <c r="B70" s="103" t="s">
        <v>138</v>
      </c>
      <c r="C70" s="142">
        <v>1</v>
      </c>
      <c r="D70" s="148">
        <v>0</v>
      </c>
      <c r="E70" s="148">
        <v>0</v>
      </c>
      <c r="F70" s="141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139">
        <v>4</v>
      </c>
      <c r="D71" s="148">
        <v>4</v>
      </c>
      <c r="E71" s="148">
        <v>2</v>
      </c>
      <c r="F71" s="141">
        <v>2</v>
      </c>
      <c r="G71" s="58">
        <f t="shared" si="2"/>
        <v>0.5</v>
      </c>
      <c r="H71" s="56">
        <f t="shared" si="0"/>
        <v>0.5</v>
      </c>
      <c r="I71" s="104">
        <v>23</v>
      </c>
    </row>
    <row r="72" spans="2:17" ht="16.5" thickBot="1" x14ac:dyDescent="0.3">
      <c r="B72" s="105" t="s">
        <v>139</v>
      </c>
      <c r="C72" s="143">
        <v>2</v>
      </c>
      <c r="D72" s="149">
        <v>1</v>
      </c>
      <c r="E72" s="149">
        <v>0</v>
      </c>
      <c r="F72" s="144">
        <v>1</v>
      </c>
      <c r="G72" s="58">
        <f t="shared" si="2"/>
        <v>0</v>
      </c>
      <c r="H72" s="56">
        <f t="shared" si="0"/>
        <v>1</v>
      </c>
      <c r="I72" s="106">
        <v>14</v>
      </c>
    </row>
    <row r="73" spans="2:17" ht="20.25" thickTop="1" thickBot="1" x14ac:dyDescent="0.35">
      <c r="B73" s="100" t="s">
        <v>89</v>
      </c>
      <c r="C73" s="97">
        <f>SUM(C9:C72)</f>
        <v>1811</v>
      </c>
      <c r="D73" s="95">
        <f>SUM(D9:D72)</f>
        <v>1836</v>
      </c>
      <c r="E73" s="95">
        <f>SUM(E9:E72)</f>
        <v>518</v>
      </c>
      <c r="F73" s="96">
        <f>SUM(F9:F72)</f>
        <v>1318</v>
      </c>
      <c r="G73" s="98">
        <f>E73/D73</f>
        <v>0.28213507625272333</v>
      </c>
      <c r="H73" s="99">
        <f>F73/D73</f>
        <v>0.71786492374727673</v>
      </c>
      <c r="I73" s="97">
        <f>SUM(I9:I72)</f>
        <v>16873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fvl7n7hDLycMfTjpuaOKFF4SsheQ78kgInu2V1KaW6EcGkdU2b6w1jYLUEmDO/+ckAztfH2WVxIcL0UWZxKgTQ==" saltValue="wS5fCyGjWEaa1vQ2eSi+FA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Q80"/>
  <sheetViews>
    <sheetView zoomScale="90" zoomScaleNormal="90" workbookViewId="0">
      <pane ySplit="8" topLeftCell="A9" activePane="bottomLeft" state="frozen"/>
      <selection pane="bottomLeft" activeCell="K25" sqref="K25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85" t="s">
        <v>179</v>
      </c>
      <c r="E2" s="186"/>
      <c r="F2" s="186"/>
      <c r="G2" s="186"/>
      <c r="H2" s="187"/>
    </row>
    <row r="3" spans="2:9" ht="15" customHeight="1" x14ac:dyDescent="0.25">
      <c r="D3" s="188"/>
      <c r="E3" s="189"/>
      <c r="F3" s="189"/>
      <c r="G3" s="189"/>
      <c r="H3" s="190"/>
    </row>
    <row r="4" spans="2:9" ht="15.75" customHeight="1" x14ac:dyDescent="0.25">
      <c r="D4" s="188"/>
      <c r="E4" s="189"/>
      <c r="F4" s="189"/>
      <c r="G4" s="189"/>
      <c r="H4" s="190"/>
    </row>
    <row r="5" spans="2:9" ht="15.75" customHeight="1" thickBot="1" x14ac:dyDescent="0.3">
      <c r="D5" s="191"/>
      <c r="E5" s="192"/>
      <c r="F5" s="192"/>
      <c r="G5" s="192"/>
      <c r="H5" s="193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7" t="s">
        <v>153</v>
      </c>
      <c r="C8" s="107" t="s">
        <v>154</v>
      </c>
      <c r="D8" s="107" t="s">
        <v>155</v>
      </c>
      <c r="E8" s="107" t="s">
        <v>156</v>
      </c>
      <c r="F8" s="107" t="s">
        <v>90</v>
      </c>
      <c r="G8" s="108" t="s">
        <v>176</v>
      </c>
      <c r="H8" s="108" t="s">
        <v>177</v>
      </c>
      <c r="I8" s="151" t="s">
        <v>175</v>
      </c>
    </row>
    <row r="9" spans="2:9" ht="16.5" thickBot="1" x14ac:dyDescent="0.3">
      <c r="B9" s="101" t="s">
        <v>104</v>
      </c>
      <c r="C9" s="54">
        <v>38</v>
      </c>
      <c r="D9" s="92">
        <v>41</v>
      </c>
      <c r="E9" s="92">
        <v>12</v>
      </c>
      <c r="F9" s="92">
        <v>29</v>
      </c>
      <c r="G9" s="55">
        <f>E9/D9</f>
        <v>0.29268292682926828</v>
      </c>
      <c r="H9" s="56">
        <f t="shared" ref="H9:H72" si="0">F9/D9</f>
        <v>0.70731707317073167</v>
      </c>
      <c r="I9" s="102">
        <v>272</v>
      </c>
    </row>
    <row r="10" spans="2:9" ht="16.5" thickBot="1" x14ac:dyDescent="0.3">
      <c r="B10" s="103" t="s">
        <v>105</v>
      </c>
      <c r="C10" s="57">
        <v>6</v>
      </c>
      <c r="D10" s="93">
        <v>9</v>
      </c>
      <c r="E10" s="93">
        <v>2</v>
      </c>
      <c r="F10" s="93">
        <v>7</v>
      </c>
      <c r="G10" s="58">
        <f>E10/D10</f>
        <v>0.22222222222222221</v>
      </c>
      <c r="H10" s="56">
        <f t="shared" si="0"/>
        <v>0.77777777777777779</v>
      </c>
      <c r="I10" s="104">
        <v>20</v>
      </c>
    </row>
    <row r="11" spans="2:9" ht="16.5" thickBot="1" x14ac:dyDescent="0.3">
      <c r="B11" s="103" t="s">
        <v>106</v>
      </c>
      <c r="C11" s="57">
        <v>51</v>
      </c>
      <c r="D11" s="93">
        <v>53</v>
      </c>
      <c r="E11" s="93">
        <v>7</v>
      </c>
      <c r="F11" s="93">
        <v>46</v>
      </c>
      <c r="G11" s="58">
        <f>E11/D11</f>
        <v>0.13207547169811321</v>
      </c>
      <c r="H11" s="56">
        <f t="shared" si="0"/>
        <v>0.86792452830188682</v>
      </c>
      <c r="I11" s="104">
        <v>326</v>
      </c>
    </row>
    <row r="12" spans="2:9" ht="16.5" thickBot="1" x14ac:dyDescent="0.3">
      <c r="B12" s="103" t="s">
        <v>107</v>
      </c>
      <c r="C12" s="57">
        <v>6</v>
      </c>
      <c r="D12" s="93">
        <v>7</v>
      </c>
      <c r="E12" s="93">
        <v>1</v>
      </c>
      <c r="F12" s="93">
        <v>6</v>
      </c>
      <c r="G12" s="58">
        <f t="shared" ref="G12:G17" si="1">E12/D12</f>
        <v>0.14285714285714285</v>
      </c>
      <c r="H12" s="56">
        <f t="shared" si="0"/>
        <v>0.8571428571428571</v>
      </c>
      <c r="I12" s="104">
        <v>3</v>
      </c>
    </row>
    <row r="13" spans="2:9" ht="16.5" thickBot="1" x14ac:dyDescent="0.3">
      <c r="B13" s="103" t="s">
        <v>108</v>
      </c>
      <c r="C13" s="57">
        <v>26</v>
      </c>
      <c r="D13" s="93">
        <v>26</v>
      </c>
      <c r="E13" s="93">
        <v>6</v>
      </c>
      <c r="F13" s="93">
        <v>20</v>
      </c>
      <c r="G13" s="58">
        <f t="shared" si="1"/>
        <v>0.23076923076923078</v>
      </c>
      <c r="H13" s="56">
        <f t="shared" si="0"/>
        <v>0.76923076923076927</v>
      </c>
      <c r="I13" s="104">
        <v>274</v>
      </c>
    </row>
    <row r="14" spans="2:9" ht="16.5" thickBot="1" x14ac:dyDescent="0.3">
      <c r="B14" s="103" t="s">
        <v>109</v>
      </c>
      <c r="C14" s="133">
        <v>2</v>
      </c>
      <c r="D14" s="93">
        <v>4</v>
      </c>
      <c r="E14" s="93">
        <v>0</v>
      </c>
      <c r="F14" s="93">
        <v>4</v>
      </c>
      <c r="G14" s="58">
        <f t="shared" si="1"/>
        <v>0</v>
      </c>
      <c r="H14" s="56">
        <f t="shared" si="0"/>
        <v>1</v>
      </c>
      <c r="I14" s="104">
        <v>59</v>
      </c>
    </row>
    <row r="15" spans="2:9" ht="16.5" thickBot="1" x14ac:dyDescent="0.3">
      <c r="B15" s="103" t="s">
        <v>110</v>
      </c>
      <c r="C15" s="133">
        <v>6</v>
      </c>
      <c r="D15" s="93">
        <v>7</v>
      </c>
      <c r="E15" s="93">
        <v>1</v>
      </c>
      <c r="F15" s="93">
        <v>6</v>
      </c>
      <c r="G15" s="58">
        <f t="shared" si="1"/>
        <v>0.14285714285714285</v>
      </c>
      <c r="H15" s="56">
        <f t="shared" si="0"/>
        <v>0.8571428571428571</v>
      </c>
      <c r="I15" s="104">
        <v>33</v>
      </c>
    </row>
    <row r="16" spans="2:9" ht="16.5" thickBot="1" x14ac:dyDescent="0.3">
      <c r="B16" s="103" t="s">
        <v>111</v>
      </c>
      <c r="C16" s="133">
        <v>33</v>
      </c>
      <c r="D16" s="93">
        <v>46</v>
      </c>
      <c r="E16" s="93">
        <v>5</v>
      </c>
      <c r="F16" s="93">
        <v>41</v>
      </c>
      <c r="G16" s="58">
        <f>E16/D16</f>
        <v>0.10869565217391304</v>
      </c>
      <c r="H16" s="56">
        <f t="shared" si="0"/>
        <v>0.89130434782608692</v>
      </c>
      <c r="I16" s="104">
        <v>333</v>
      </c>
    </row>
    <row r="17" spans="2:9" ht="16.5" thickBot="1" x14ac:dyDescent="0.3">
      <c r="B17" s="103" t="s">
        <v>112</v>
      </c>
      <c r="C17" s="133">
        <v>146</v>
      </c>
      <c r="D17" s="134">
        <v>159</v>
      </c>
      <c r="E17" s="93">
        <v>36</v>
      </c>
      <c r="F17" s="93">
        <v>123</v>
      </c>
      <c r="G17" s="58">
        <f t="shared" si="1"/>
        <v>0.22641509433962265</v>
      </c>
      <c r="H17" s="56">
        <f t="shared" si="0"/>
        <v>0.77358490566037741</v>
      </c>
      <c r="I17" s="104">
        <v>1294</v>
      </c>
    </row>
    <row r="18" spans="2:9" ht="16.5" thickBot="1" x14ac:dyDescent="0.3">
      <c r="B18" s="103" t="s">
        <v>25</v>
      </c>
      <c r="C18" s="133">
        <v>83</v>
      </c>
      <c r="D18" s="134">
        <v>96</v>
      </c>
      <c r="E18" s="93">
        <v>17</v>
      </c>
      <c r="F18" s="93">
        <v>79</v>
      </c>
      <c r="G18" s="58">
        <f>E18/D18</f>
        <v>0.17708333333333334</v>
      </c>
      <c r="H18" s="56">
        <f t="shared" si="0"/>
        <v>0.82291666666666663</v>
      </c>
      <c r="I18" s="104">
        <v>526</v>
      </c>
    </row>
    <row r="19" spans="2:9" ht="16.5" thickBot="1" x14ac:dyDescent="0.3">
      <c r="B19" s="103" t="s">
        <v>11</v>
      </c>
      <c r="C19" s="133">
        <v>0</v>
      </c>
      <c r="D19" s="134">
        <v>1</v>
      </c>
      <c r="E19" s="93">
        <v>0</v>
      </c>
      <c r="F19" s="93">
        <v>1</v>
      </c>
      <c r="G19" s="58">
        <f t="shared" ref="G19:G72" si="2">E19/D19</f>
        <v>0</v>
      </c>
      <c r="H19" s="56">
        <f t="shared" si="0"/>
        <v>1</v>
      </c>
      <c r="I19" s="104">
        <v>22</v>
      </c>
    </row>
    <row r="20" spans="2:9" ht="16.5" thickBot="1" x14ac:dyDescent="0.3">
      <c r="B20" s="103" t="s">
        <v>113</v>
      </c>
      <c r="C20" s="133">
        <v>1</v>
      </c>
      <c r="D20" s="134">
        <v>2</v>
      </c>
      <c r="E20" s="93">
        <v>0</v>
      </c>
      <c r="F20" s="93">
        <v>2</v>
      </c>
      <c r="G20" s="58">
        <f t="shared" ref="G20:G70" si="3">E20/D20</f>
        <v>0</v>
      </c>
      <c r="H20" s="56">
        <f t="shared" ref="H20:H70" si="4">F20/D20</f>
        <v>1</v>
      </c>
      <c r="I20" s="104">
        <v>11</v>
      </c>
    </row>
    <row r="21" spans="2:9" ht="16.5" thickBot="1" x14ac:dyDescent="0.3">
      <c r="B21" s="103" t="s">
        <v>114</v>
      </c>
      <c r="C21" s="133">
        <v>3</v>
      </c>
      <c r="D21" s="134">
        <v>1</v>
      </c>
      <c r="E21" s="93">
        <v>0</v>
      </c>
      <c r="F21" s="93">
        <v>1</v>
      </c>
      <c r="G21" s="58">
        <f t="shared" si="3"/>
        <v>0</v>
      </c>
      <c r="H21" s="56">
        <f t="shared" si="4"/>
        <v>1</v>
      </c>
      <c r="I21" s="104">
        <v>4</v>
      </c>
    </row>
    <row r="22" spans="2:9" ht="16.5" thickBot="1" x14ac:dyDescent="0.3">
      <c r="B22" s="103" t="s">
        <v>115</v>
      </c>
      <c r="C22" s="133">
        <v>3</v>
      </c>
      <c r="D22" s="134">
        <v>2</v>
      </c>
      <c r="E22" s="93">
        <v>0</v>
      </c>
      <c r="F22" s="93">
        <v>2</v>
      </c>
      <c r="G22" s="58">
        <f t="shared" si="3"/>
        <v>0</v>
      </c>
      <c r="H22" s="56">
        <f t="shared" si="4"/>
        <v>1</v>
      </c>
      <c r="I22" s="104">
        <v>3</v>
      </c>
    </row>
    <row r="23" spans="2:9" ht="16.5" thickBot="1" x14ac:dyDescent="0.3">
      <c r="B23" s="103" t="s">
        <v>116</v>
      </c>
      <c r="C23" s="133">
        <v>6</v>
      </c>
      <c r="D23" s="134">
        <v>4</v>
      </c>
      <c r="E23" s="93">
        <v>0</v>
      </c>
      <c r="F23" s="93">
        <v>4</v>
      </c>
      <c r="G23" s="58">
        <f t="shared" si="3"/>
        <v>0</v>
      </c>
      <c r="H23" s="56">
        <f t="shared" si="4"/>
        <v>1</v>
      </c>
      <c r="I23" s="104">
        <v>12</v>
      </c>
    </row>
    <row r="24" spans="2:9" ht="16.5" thickBot="1" x14ac:dyDescent="0.3">
      <c r="B24" s="103" t="s">
        <v>117</v>
      </c>
      <c r="C24" s="57">
        <v>10</v>
      </c>
      <c r="D24" s="134">
        <v>15</v>
      </c>
      <c r="E24" s="93">
        <v>3</v>
      </c>
      <c r="F24" s="93">
        <v>12</v>
      </c>
      <c r="G24" s="58">
        <f t="shared" si="3"/>
        <v>0.2</v>
      </c>
      <c r="H24" s="56">
        <f t="shared" si="4"/>
        <v>0.8</v>
      </c>
      <c r="I24" s="104">
        <v>92</v>
      </c>
    </row>
    <row r="25" spans="2:9" ht="16.5" thickBot="1" x14ac:dyDescent="0.3">
      <c r="B25" s="103" t="s">
        <v>118</v>
      </c>
      <c r="C25" s="133">
        <v>331</v>
      </c>
      <c r="D25" s="134">
        <v>392</v>
      </c>
      <c r="E25" s="93">
        <v>80</v>
      </c>
      <c r="F25" s="93">
        <v>312</v>
      </c>
      <c r="G25" s="58">
        <f>E25/D25</f>
        <v>0.20408163265306123</v>
      </c>
      <c r="H25" s="56">
        <f t="shared" si="4"/>
        <v>0.79591836734693877</v>
      </c>
      <c r="I25" s="104">
        <v>2428</v>
      </c>
    </row>
    <row r="26" spans="2:9" ht="16.5" thickBot="1" x14ac:dyDescent="0.3">
      <c r="B26" s="103" t="s">
        <v>119</v>
      </c>
      <c r="C26" s="133">
        <v>4</v>
      </c>
      <c r="D26" s="134">
        <v>3</v>
      </c>
      <c r="E26" s="93">
        <v>0</v>
      </c>
      <c r="F26" s="93">
        <v>3</v>
      </c>
      <c r="G26" s="58">
        <f t="shared" si="3"/>
        <v>0</v>
      </c>
      <c r="H26" s="56">
        <f t="shared" si="4"/>
        <v>1</v>
      </c>
      <c r="I26" s="104">
        <v>22</v>
      </c>
    </row>
    <row r="27" spans="2:9" ht="16.5" thickBot="1" x14ac:dyDescent="0.3">
      <c r="B27" s="103" t="s">
        <v>24</v>
      </c>
      <c r="C27" s="133">
        <v>6</v>
      </c>
      <c r="D27" s="134">
        <v>5</v>
      </c>
      <c r="E27" s="93">
        <v>0</v>
      </c>
      <c r="F27" s="93">
        <v>5</v>
      </c>
      <c r="G27" s="58">
        <f t="shared" si="3"/>
        <v>0</v>
      </c>
      <c r="H27" s="56">
        <f t="shared" si="4"/>
        <v>1</v>
      </c>
      <c r="I27" s="104">
        <v>17</v>
      </c>
    </row>
    <row r="28" spans="2:9" ht="16.5" thickBot="1" x14ac:dyDescent="0.3">
      <c r="B28" s="103" t="s">
        <v>23</v>
      </c>
      <c r="C28" s="133">
        <v>16</v>
      </c>
      <c r="D28" s="134">
        <v>18</v>
      </c>
      <c r="E28" s="93">
        <v>1</v>
      </c>
      <c r="F28" s="93">
        <v>17</v>
      </c>
      <c r="G28" s="58">
        <f t="shared" si="3"/>
        <v>5.5555555555555552E-2</v>
      </c>
      <c r="H28" s="56">
        <f t="shared" si="4"/>
        <v>0.94444444444444442</v>
      </c>
      <c r="I28" s="104">
        <v>96</v>
      </c>
    </row>
    <row r="29" spans="2:9" ht="16.5" thickBot="1" x14ac:dyDescent="0.3">
      <c r="B29" s="103" t="s">
        <v>13</v>
      </c>
      <c r="C29" s="133">
        <v>12</v>
      </c>
      <c r="D29" s="93">
        <v>15</v>
      </c>
      <c r="E29" s="93">
        <v>5</v>
      </c>
      <c r="F29" s="93">
        <v>10</v>
      </c>
      <c r="G29" s="58">
        <f t="shared" si="3"/>
        <v>0.33333333333333331</v>
      </c>
      <c r="H29" s="56">
        <f t="shared" si="4"/>
        <v>0.66666666666666663</v>
      </c>
      <c r="I29" s="104">
        <v>191</v>
      </c>
    </row>
    <row r="30" spans="2:9" ht="16.5" thickBot="1" x14ac:dyDescent="0.3">
      <c r="B30" s="103" t="s">
        <v>48</v>
      </c>
      <c r="C30" s="133">
        <v>6</v>
      </c>
      <c r="D30" s="93">
        <v>6</v>
      </c>
      <c r="E30" s="93">
        <v>2</v>
      </c>
      <c r="F30" s="93">
        <v>4</v>
      </c>
      <c r="G30" s="58">
        <f t="shared" si="3"/>
        <v>0.33333333333333331</v>
      </c>
      <c r="H30" s="56">
        <f t="shared" si="4"/>
        <v>0.66666666666666663</v>
      </c>
      <c r="I30" s="104">
        <v>3</v>
      </c>
    </row>
    <row r="31" spans="2:9" ht="16.5" thickBot="1" x14ac:dyDescent="0.3">
      <c r="B31" s="103" t="s">
        <v>120</v>
      </c>
      <c r="C31" s="133">
        <v>47</v>
      </c>
      <c r="D31" s="93">
        <v>45</v>
      </c>
      <c r="E31" s="93">
        <v>11</v>
      </c>
      <c r="F31" s="93">
        <v>34</v>
      </c>
      <c r="G31" s="58">
        <f t="shared" si="3"/>
        <v>0.24444444444444444</v>
      </c>
      <c r="H31" s="56">
        <f t="shared" si="4"/>
        <v>0.75555555555555554</v>
      </c>
      <c r="I31" s="104">
        <v>289</v>
      </c>
    </row>
    <row r="32" spans="2:9" ht="16.5" thickBot="1" x14ac:dyDescent="0.3">
      <c r="B32" s="103" t="s">
        <v>3</v>
      </c>
      <c r="C32" s="133">
        <v>28</v>
      </c>
      <c r="D32" s="93">
        <v>24</v>
      </c>
      <c r="E32" s="93">
        <v>3</v>
      </c>
      <c r="F32" s="93">
        <v>21</v>
      </c>
      <c r="G32" s="58">
        <f t="shared" si="3"/>
        <v>0.125</v>
      </c>
      <c r="H32" s="56">
        <f t="shared" si="4"/>
        <v>0.875</v>
      </c>
      <c r="I32" s="104">
        <v>118</v>
      </c>
    </row>
    <row r="33" spans="2:9" ht="16.5" thickBot="1" x14ac:dyDescent="0.3">
      <c r="B33" s="103" t="s">
        <v>121</v>
      </c>
      <c r="C33" s="133">
        <v>3</v>
      </c>
      <c r="D33" s="93">
        <v>3</v>
      </c>
      <c r="E33" s="93">
        <v>1</v>
      </c>
      <c r="F33" s="93">
        <v>2</v>
      </c>
      <c r="G33" s="58">
        <f t="shared" si="3"/>
        <v>0.33333333333333331</v>
      </c>
      <c r="H33" s="56">
        <f t="shared" si="4"/>
        <v>0.66666666666666663</v>
      </c>
      <c r="I33" s="104">
        <v>12</v>
      </c>
    </row>
    <row r="34" spans="2:9" ht="16.5" thickBot="1" x14ac:dyDescent="0.3">
      <c r="B34" s="103" t="s">
        <v>122</v>
      </c>
      <c r="C34" s="133">
        <v>173</v>
      </c>
      <c r="D34" s="93">
        <v>200</v>
      </c>
      <c r="E34" s="93">
        <v>50</v>
      </c>
      <c r="F34" s="93">
        <v>150</v>
      </c>
      <c r="G34" s="58">
        <f t="shared" si="3"/>
        <v>0.25</v>
      </c>
      <c r="H34" s="56">
        <f t="shared" si="4"/>
        <v>0.75</v>
      </c>
      <c r="I34" s="104">
        <v>1258</v>
      </c>
    </row>
    <row r="35" spans="2:9" ht="16.5" thickBot="1" x14ac:dyDescent="0.3">
      <c r="B35" s="103" t="s">
        <v>123</v>
      </c>
      <c r="C35" s="133">
        <v>12</v>
      </c>
      <c r="D35" s="93">
        <v>12</v>
      </c>
      <c r="E35" s="93">
        <v>3</v>
      </c>
      <c r="F35" s="93">
        <v>9</v>
      </c>
      <c r="G35" s="58">
        <f t="shared" si="3"/>
        <v>0.25</v>
      </c>
      <c r="H35" s="56">
        <f t="shared" si="4"/>
        <v>0.75</v>
      </c>
      <c r="I35" s="104">
        <v>67</v>
      </c>
    </row>
    <row r="36" spans="2:9" ht="16.5" thickBot="1" x14ac:dyDescent="0.3">
      <c r="B36" s="103" t="s">
        <v>124</v>
      </c>
      <c r="C36" s="133">
        <v>140</v>
      </c>
      <c r="D36" s="93">
        <v>139</v>
      </c>
      <c r="E36" s="93">
        <v>27</v>
      </c>
      <c r="F36" s="93">
        <v>112</v>
      </c>
      <c r="G36" s="58">
        <f t="shared" si="3"/>
        <v>0.19424460431654678</v>
      </c>
      <c r="H36" s="56">
        <f t="shared" si="4"/>
        <v>0.80575539568345322</v>
      </c>
      <c r="I36" s="104">
        <v>1348</v>
      </c>
    </row>
    <row r="37" spans="2:9" ht="16.5" thickBot="1" x14ac:dyDescent="0.3">
      <c r="B37" s="103" t="s">
        <v>125</v>
      </c>
      <c r="C37" s="133">
        <v>24</v>
      </c>
      <c r="D37" s="93">
        <v>21</v>
      </c>
      <c r="E37" s="93">
        <v>3</v>
      </c>
      <c r="F37" s="93">
        <v>18</v>
      </c>
      <c r="G37" s="58">
        <f t="shared" si="3"/>
        <v>0.14285714285714285</v>
      </c>
      <c r="H37" s="56">
        <f t="shared" si="4"/>
        <v>0.8571428571428571</v>
      </c>
      <c r="I37" s="104">
        <v>122</v>
      </c>
    </row>
    <row r="38" spans="2:9" ht="16.5" thickBot="1" x14ac:dyDescent="0.3">
      <c r="B38" s="103" t="s">
        <v>126</v>
      </c>
      <c r="C38" s="133">
        <v>0</v>
      </c>
      <c r="D38" s="93">
        <v>1</v>
      </c>
      <c r="E38" s="93">
        <v>0</v>
      </c>
      <c r="F38" s="93">
        <v>1</v>
      </c>
      <c r="G38" s="58">
        <f t="shared" si="3"/>
        <v>0</v>
      </c>
      <c r="H38" s="56">
        <f t="shared" si="4"/>
        <v>1</v>
      </c>
      <c r="I38" s="104">
        <v>0</v>
      </c>
    </row>
    <row r="39" spans="2:9" ht="16.5" thickBot="1" x14ac:dyDescent="0.3">
      <c r="B39" s="103" t="s">
        <v>127</v>
      </c>
      <c r="C39" s="133">
        <v>32</v>
      </c>
      <c r="D39" s="93">
        <v>31</v>
      </c>
      <c r="E39" s="93">
        <v>5</v>
      </c>
      <c r="F39" s="93">
        <v>26</v>
      </c>
      <c r="G39" s="58">
        <f t="shared" si="3"/>
        <v>0.16129032258064516</v>
      </c>
      <c r="H39" s="56">
        <f t="shared" si="4"/>
        <v>0.83870967741935487</v>
      </c>
      <c r="I39" s="104">
        <v>223</v>
      </c>
    </row>
    <row r="40" spans="2:9" ht="16.5" thickBot="1" x14ac:dyDescent="0.3">
      <c r="B40" s="103" t="s">
        <v>128</v>
      </c>
      <c r="C40" s="133">
        <v>47</v>
      </c>
      <c r="D40" s="93">
        <v>48</v>
      </c>
      <c r="E40" s="93">
        <v>13</v>
      </c>
      <c r="F40" s="93">
        <v>35</v>
      </c>
      <c r="G40" s="58">
        <f t="shared" si="3"/>
        <v>0.27083333333333331</v>
      </c>
      <c r="H40" s="56">
        <f t="shared" si="4"/>
        <v>0.72916666666666663</v>
      </c>
      <c r="I40" s="104">
        <v>176</v>
      </c>
    </row>
    <row r="41" spans="2:9" ht="16.5" thickBot="1" x14ac:dyDescent="0.3">
      <c r="B41" s="103" t="s">
        <v>129</v>
      </c>
      <c r="C41" s="133">
        <v>10</v>
      </c>
      <c r="D41" s="93">
        <v>6</v>
      </c>
      <c r="E41" s="93">
        <v>1</v>
      </c>
      <c r="F41" s="93">
        <v>5</v>
      </c>
      <c r="G41" s="58">
        <f t="shared" si="3"/>
        <v>0.16666666666666666</v>
      </c>
      <c r="H41" s="56">
        <f t="shared" si="4"/>
        <v>0.83333333333333337</v>
      </c>
      <c r="I41" s="104">
        <v>38</v>
      </c>
    </row>
    <row r="42" spans="2:9" ht="16.5" thickBot="1" x14ac:dyDescent="0.3">
      <c r="B42" s="103" t="s">
        <v>130</v>
      </c>
      <c r="C42" s="133">
        <v>13</v>
      </c>
      <c r="D42" s="93">
        <v>13</v>
      </c>
      <c r="E42" s="93">
        <v>3</v>
      </c>
      <c r="F42" s="93">
        <v>10</v>
      </c>
      <c r="G42" s="58">
        <f t="shared" si="3"/>
        <v>0.23076923076923078</v>
      </c>
      <c r="H42" s="56">
        <f t="shared" si="4"/>
        <v>0.76923076923076927</v>
      </c>
      <c r="I42" s="104">
        <v>95</v>
      </c>
    </row>
    <row r="43" spans="2:9" ht="16.5" thickBot="1" x14ac:dyDescent="0.3">
      <c r="B43" s="103" t="s">
        <v>131</v>
      </c>
      <c r="C43" s="133">
        <v>24</v>
      </c>
      <c r="D43" s="93">
        <v>29</v>
      </c>
      <c r="E43" s="93">
        <v>9</v>
      </c>
      <c r="F43" s="93">
        <v>20</v>
      </c>
      <c r="G43" s="58">
        <f t="shared" si="3"/>
        <v>0.31034482758620691</v>
      </c>
      <c r="H43" s="56">
        <f t="shared" si="4"/>
        <v>0.68965517241379315</v>
      </c>
      <c r="I43" s="104">
        <v>245</v>
      </c>
    </row>
    <row r="44" spans="2:9" ht="16.5" thickBot="1" x14ac:dyDescent="0.3">
      <c r="B44" s="103" t="s">
        <v>132</v>
      </c>
      <c r="C44" s="133">
        <v>138</v>
      </c>
      <c r="D44" s="93">
        <v>165</v>
      </c>
      <c r="E44" s="93">
        <v>40</v>
      </c>
      <c r="F44" s="93">
        <v>125</v>
      </c>
      <c r="G44" s="58">
        <f t="shared" si="3"/>
        <v>0.24242424242424243</v>
      </c>
      <c r="H44" s="56">
        <f t="shared" si="4"/>
        <v>0.75757575757575757</v>
      </c>
      <c r="I44" s="104">
        <v>939</v>
      </c>
    </row>
    <row r="45" spans="2:9" ht="16.5" thickBot="1" x14ac:dyDescent="0.3">
      <c r="B45" s="103" t="s">
        <v>22</v>
      </c>
      <c r="C45" s="133">
        <v>92</v>
      </c>
      <c r="D45" s="150">
        <v>116</v>
      </c>
      <c r="E45" s="93">
        <v>26</v>
      </c>
      <c r="F45" s="150">
        <v>90</v>
      </c>
      <c r="G45" s="58">
        <f t="shared" si="3"/>
        <v>0.22413793103448276</v>
      </c>
      <c r="H45" s="56">
        <f t="shared" si="4"/>
        <v>0.77586206896551724</v>
      </c>
      <c r="I45" s="104">
        <v>957</v>
      </c>
    </row>
    <row r="46" spans="2:9" ht="16.5" thickBot="1" x14ac:dyDescent="0.3">
      <c r="B46" s="103" t="s">
        <v>1</v>
      </c>
      <c r="C46" s="133">
        <v>6</v>
      </c>
      <c r="D46" s="93">
        <v>6</v>
      </c>
      <c r="E46" s="93">
        <v>1</v>
      </c>
      <c r="F46" s="93">
        <v>5</v>
      </c>
      <c r="G46" s="58">
        <f t="shared" si="3"/>
        <v>0.16666666666666666</v>
      </c>
      <c r="H46" s="56">
        <f t="shared" si="4"/>
        <v>0.83333333333333337</v>
      </c>
      <c r="I46" s="104">
        <v>27</v>
      </c>
    </row>
    <row r="47" spans="2:9" ht="16.5" thickBot="1" x14ac:dyDescent="0.3">
      <c r="B47" s="103" t="s">
        <v>4</v>
      </c>
      <c r="C47" s="133">
        <v>19</v>
      </c>
      <c r="D47" s="93">
        <v>20</v>
      </c>
      <c r="E47" s="93">
        <v>3</v>
      </c>
      <c r="F47" s="93">
        <v>17</v>
      </c>
      <c r="G47" s="58">
        <f t="shared" si="3"/>
        <v>0.15</v>
      </c>
      <c r="H47" s="56">
        <f t="shared" si="4"/>
        <v>0.85</v>
      </c>
      <c r="I47" s="104">
        <v>244</v>
      </c>
    </row>
    <row r="48" spans="2:9" ht="16.5" thickBot="1" x14ac:dyDescent="0.3">
      <c r="B48" s="103" t="s">
        <v>21</v>
      </c>
      <c r="C48" s="133">
        <v>50</v>
      </c>
      <c r="D48" s="93">
        <v>59</v>
      </c>
      <c r="E48" s="93">
        <v>12</v>
      </c>
      <c r="F48" s="93">
        <v>47</v>
      </c>
      <c r="G48" s="58">
        <f t="shared" si="3"/>
        <v>0.20338983050847459</v>
      </c>
      <c r="H48" s="56">
        <f t="shared" si="4"/>
        <v>0.79661016949152541</v>
      </c>
      <c r="I48" s="104">
        <v>898</v>
      </c>
    </row>
    <row r="49" spans="2:9" ht="16.5" thickBot="1" x14ac:dyDescent="0.3">
      <c r="B49" s="103" t="s">
        <v>10</v>
      </c>
      <c r="C49" s="133">
        <v>3</v>
      </c>
      <c r="D49" s="93">
        <v>4</v>
      </c>
      <c r="E49" s="93">
        <v>1</v>
      </c>
      <c r="F49" s="93">
        <v>3</v>
      </c>
      <c r="G49" s="58">
        <f t="shared" si="3"/>
        <v>0.25</v>
      </c>
      <c r="H49" s="56">
        <f t="shared" si="4"/>
        <v>0.75</v>
      </c>
      <c r="I49" s="104">
        <v>10</v>
      </c>
    </row>
    <row r="50" spans="2:9" ht="16.5" thickBot="1" x14ac:dyDescent="0.3">
      <c r="B50" s="103" t="s">
        <v>20</v>
      </c>
      <c r="C50" s="133">
        <v>7</v>
      </c>
      <c r="D50" s="93">
        <v>13</v>
      </c>
      <c r="E50" s="93">
        <v>2</v>
      </c>
      <c r="F50" s="93">
        <v>11</v>
      </c>
      <c r="G50" s="58">
        <f t="shared" si="3"/>
        <v>0.15384615384615385</v>
      </c>
      <c r="H50" s="56">
        <f t="shared" si="4"/>
        <v>0.84615384615384615</v>
      </c>
      <c r="I50" s="104">
        <v>112</v>
      </c>
    </row>
    <row r="51" spans="2:9" ht="16.5" thickBot="1" x14ac:dyDescent="0.3">
      <c r="B51" s="103" t="s">
        <v>19</v>
      </c>
      <c r="C51" s="133">
        <v>3</v>
      </c>
      <c r="D51" s="93">
        <v>2</v>
      </c>
      <c r="E51" s="93">
        <v>0</v>
      </c>
      <c r="F51" s="93">
        <v>2</v>
      </c>
      <c r="G51" s="58">
        <f t="shared" si="3"/>
        <v>0</v>
      </c>
      <c r="H51" s="56">
        <f t="shared" si="4"/>
        <v>1</v>
      </c>
      <c r="I51" s="104">
        <v>20</v>
      </c>
    </row>
    <row r="52" spans="2:9" ht="16.5" thickBot="1" x14ac:dyDescent="0.3">
      <c r="B52" s="103" t="s">
        <v>2</v>
      </c>
      <c r="C52" s="133">
        <v>21</v>
      </c>
      <c r="D52" s="93">
        <v>20</v>
      </c>
      <c r="E52" s="93">
        <v>5</v>
      </c>
      <c r="F52" s="93">
        <v>15</v>
      </c>
      <c r="G52" s="58">
        <f t="shared" si="3"/>
        <v>0.25</v>
      </c>
      <c r="H52" s="56">
        <f t="shared" si="4"/>
        <v>0.75</v>
      </c>
      <c r="I52" s="104">
        <v>211</v>
      </c>
    </row>
    <row r="53" spans="2:9" ht="16.5" thickBot="1" x14ac:dyDescent="0.3">
      <c r="B53" s="103" t="s">
        <v>18</v>
      </c>
      <c r="C53" s="133">
        <v>8</v>
      </c>
      <c r="D53" s="93">
        <v>20</v>
      </c>
      <c r="E53" s="93">
        <v>6</v>
      </c>
      <c r="F53" s="93">
        <v>14</v>
      </c>
      <c r="G53" s="58">
        <f t="shared" si="3"/>
        <v>0.3</v>
      </c>
      <c r="H53" s="56">
        <f t="shared" si="4"/>
        <v>0.7</v>
      </c>
      <c r="I53" s="104">
        <v>106</v>
      </c>
    </row>
    <row r="54" spans="2:9" ht="16.5" thickBot="1" x14ac:dyDescent="0.3">
      <c r="B54" s="103" t="s">
        <v>17</v>
      </c>
      <c r="C54" s="133">
        <v>3</v>
      </c>
      <c r="D54" s="93">
        <v>2</v>
      </c>
      <c r="E54" s="93">
        <v>1</v>
      </c>
      <c r="F54" s="93">
        <v>1</v>
      </c>
      <c r="G54" s="58">
        <f t="shared" si="3"/>
        <v>0.5</v>
      </c>
      <c r="H54" s="56">
        <f t="shared" si="4"/>
        <v>0.5</v>
      </c>
      <c r="I54" s="104">
        <v>22</v>
      </c>
    </row>
    <row r="55" spans="2:9" ht="16.5" thickBot="1" x14ac:dyDescent="0.3">
      <c r="B55" s="103" t="s">
        <v>63</v>
      </c>
      <c r="C55" s="133">
        <v>10</v>
      </c>
      <c r="D55" s="93">
        <v>12</v>
      </c>
      <c r="E55" s="93">
        <v>2</v>
      </c>
      <c r="F55" s="93">
        <v>10</v>
      </c>
      <c r="G55" s="58">
        <f t="shared" si="3"/>
        <v>0.16666666666666666</v>
      </c>
      <c r="H55" s="56">
        <f t="shared" si="4"/>
        <v>0.83333333333333337</v>
      </c>
      <c r="I55" s="104">
        <v>40</v>
      </c>
    </row>
    <row r="56" spans="2:9" ht="16.5" thickBot="1" x14ac:dyDescent="0.3">
      <c r="B56" s="103" t="s">
        <v>16</v>
      </c>
      <c r="C56" s="133">
        <v>41</v>
      </c>
      <c r="D56" s="93">
        <v>56</v>
      </c>
      <c r="E56" s="93">
        <v>14</v>
      </c>
      <c r="F56" s="93">
        <v>42</v>
      </c>
      <c r="G56" s="58">
        <f t="shared" si="3"/>
        <v>0.25</v>
      </c>
      <c r="H56" s="56">
        <f t="shared" si="4"/>
        <v>0.75</v>
      </c>
      <c r="I56" s="104">
        <v>214</v>
      </c>
    </row>
    <row r="57" spans="2:9" ht="16.5" thickBot="1" x14ac:dyDescent="0.3">
      <c r="B57" s="103" t="s">
        <v>7</v>
      </c>
      <c r="C57" s="133">
        <v>41</v>
      </c>
      <c r="D57" s="93">
        <v>45</v>
      </c>
      <c r="E57" s="93">
        <v>6</v>
      </c>
      <c r="F57" s="93">
        <v>39</v>
      </c>
      <c r="G57" s="58">
        <f t="shared" si="3"/>
        <v>0.13333333333333333</v>
      </c>
      <c r="H57" s="56">
        <f t="shared" si="4"/>
        <v>0.8666666666666667</v>
      </c>
      <c r="I57" s="104">
        <v>426</v>
      </c>
    </row>
    <row r="58" spans="2:9" ht="16.5" thickBot="1" x14ac:dyDescent="0.3">
      <c r="B58" s="103" t="s">
        <v>8</v>
      </c>
      <c r="C58" s="133">
        <v>16</v>
      </c>
      <c r="D58" s="93">
        <v>20</v>
      </c>
      <c r="E58" s="93">
        <v>3</v>
      </c>
      <c r="F58" s="93">
        <v>17</v>
      </c>
      <c r="G58" s="58">
        <f t="shared" si="3"/>
        <v>0.15</v>
      </c>
      <c r="H58" s="56">
        <f t="shared" si="4"/>
        <v>0.85</v>
      </c>
      <c r="I58" s="104">
        <v>210</v>
      </c>
    </row>
    <row r="59" spans="2:9" ht="16.5" thickBot="1" x14ac:dyDescent="0.3">
      <c r="B59" s="103" t="s">
        <v>65</v>
      </c>
      <c r="C59" s="133">
        <v>12</v>
      </c>
      <c r="D59" s="93">
        <v>14</v>
      </c>
      <c r="E59" s="93">
        <v>2</v>
      </c>
      <c r="F59" s="93">
        <v>12</v>
      </c>
      <c r="G59" s="58">
        <f t="shared" si="3"/>
        <v>0.14285714285714285</v>
      </c>
      <c r="H59" s="56">
        <f t="shared" si="4"/>
        <v>0.8571428571428571</v>
      </c>
      <c r="I59" s="104">
        <v>78</v>
      </c>
    </row>
    <row r="60" spans="2:9" ht="16.5" thickBot="1" x14ac:dyDescent="0.3">
      <c r="B60" s="103" t="s">
        <v>133</v>
      </c>
      <c r="C60" s="133">
        <v>86</v>
      </c>
      <c r="D60" s="93">
        <v>107</v>
      </c>
      <c r="E60" s="93">
        <v>23</v>
      </c>
      <c r="F60" s="93">
        <v>84</v>
      </c>
      <c r="G60" s="58">
        <f t="shared" si="3"/>
        <v>0.21495327102803738</v>
      </c>
      <c r="H60" s="56">
        <f t="shared" si="4"/>
        <v>0.78504672897196259</v>
      </c>
      <c r="I60" s="104">
        <v>612</v>
      </c>
    </row>
    <row r="61" spans="2:9" ht="16.5" thickBot="1" x14ac:dyDescent="0.3">
      <c r="B61" s="103" t="s">
        <v>15</v>
      </c>
      <c r="C61" s="133">
        <v>79</v>
      </c>
      <c r="D61" s="93">
        <v>96</v>
      </c>
      <c r="E61" s="93">
        <v>22</v>
      </c>
      <c r="F61" s="93">
        <v>74</v>
      </c>
      <c r="G61" s="58">
        <f t="shared" si="3"/>
        <v>0.22916666666666666</v>
      </c>
      <c r="H61" s="56">
        <f t="shared" si="4"/>
        <v>0.77083333333333337</v>
      </c>
      <c r="I61" s="104">
        <v>803</v>
      </c>
    </row>
    <row r="62" spans="2:9" ht="16.5" thickBot="1" x14ac:dyDescent="0.3">
      <c r="B62" s="103" t="s">
        <v>68</v>
      </c>
      <c r="C62" s="57">
        <v>0</v>
      </c>
      <c r="D62" s="93">
        <v>0</v>
      </c>
      <c r="E62" s="93">
        <v>0</v>
      </c>
      <c r="F62" s="93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133">
        <v>46</v>
      </c>
      <c r="D63" s="93">
        <v>54</v>
      </c>
      <c r="E63" s="93">
        <v>11</v>
      </c>
      <c r="F63" s="135">
        <v>43</v>
      </c>
      <c r="G63" s="58">
        <f t="shared" si="3"/>
        <v>0.20370370370370369</v>
      </c>
      <c r="H63" s="56">
        <f t="shared" si="4"/>
        <v>0.79629629629629628</v>
      </c>
      <c r="I63" s="104">
        <v>252</v>
      </c>
    </row>
    <row r="64" spans="2:9" ht="16.5" thickBot="1" x14ac:dyDescent="0.3">
      <c r="B64" s="103" t="s">
        <v>70</v>
      </c>
      <c r="C64" s="133">
        <v>9</v>
      </c>
      <c r="D64" s="93">
        <v>8</v>
      </c>
      <c r="E64" s="93">
        <v>4</v>
      </c>
      <c r="F64" s="135">
        <v>4</v>
      </c>
      <c r="G64" s="58">
        <f t="shared" si="3"/>
        <v>0.5</v>
      </c>
      <c r="H64" s="56">
        <f t="shared" si="4"/>
        <v>0.5</v>
      </c>
      <c r="I64" s="104">
        <v>21</v>
      </c>
    </row>
    <row r="65" spans="2:17" ht="16.5" thickBot="1" x14ac:dyDescent="0.3">
      <c r="B65" s="103" t="s">
        <v>71</v>
      </c>
      <c r="C65" s="133">
        <v>42</v>
      </c>
      <c r="D65" s="93">
        <v>43</v>
      </c>
      <c r="E65" s="93">
        <v>7</v>
      </c>
      <c r="F65" s="135">
        <v>36</v>
      </c>
      <c r="G65" s="58">
        <f t="shared" si="3"/>
        <v>0.16279069767441862</v>
      </c>
      <c r="H65" s="56">
        <f t="shared" si="4"/>
        <v>0.83720930232558144</v>
      </c>
      <c r="I65" s="104">
        <v>296</v>
      </c>
    </row>
    <row r="66" spans="2:17" ht="16.5" thickBot="1" x14ac:dyDescent="0.3">
      <c r="B66" s="103" t="s">
        <v>135</v>
      </c>
      <c r="C66" s="133">
        <v>7</v>
      </c>
      <c r="D66" s="93">
        <v>14</v>
      </c>
      <c r="E66" s="93">
        <v>5</v>
      </c>
      <c r="F66" s="135">
        <v>9</v>
      </c>
      <c r="G66" s="58">
        <f t="shared" si="3"/>
        <v>0.35714285714285715</v>
      </c>
      <c r="H66" s="56">
        <f t="shared" si="4"/>
        <v>0.6428571428571429</v>
      </c>
      <c r="I66" s="104">
        <v>37</v>
      </c>
    </row>
    <row r="67" spans="2:17" ht="16.5" thickBot="1" x14ac:dyDescent="0.3">
      <c r="B67" s="103" t="s">
        <v>136</v>
      </c>
      <c r="C67" s="133">
        <v>22</v>
      </c>
      <c r="D67" s="93">
        <v>28</v>
      </c>
      <c r="E67" s="93">
        <v>6</v>
      </c>
      <c r="F67" s="135">
        <v>22</v>
      </c>
      <c r="G67" s="58">
        <f t="shared" si="3"/>
        <v>0.21428571428571427</v>
      </c>
      <c r="H67" s="56">
        <f t="shared" si="4"/>
        <v>0.7857142857142857</v>
      </c>
      <c r="I67" s="104">
        <v>281</v>
      </c>
    </row>
    <row r="68" spans="2:17" ht="16.5" thickBot="1" x14ac:dyDescent="0.3">
      <c r="B68" s="103" t="s">
        <v>137</v>
      </c>
      <c r="C68" s="133">
        <v>11</v>
      </c>
      <c r="D68" s="93">
        <v>15</v>
      </c>
      <c r="E68" s="93">
        <v>1</v>
      </c>
      <c r="F68" s="135">
        <v>14</v>
      </c>
      <c r="G68" s="58">
        <f t="shared" si="3"/>
        <v>6.6666666666666666E-2</v>
      </c>
      <c r="H68" s="56">
        <f t="shared" si="4"/>
        <v>0.93333333333333335</v>
      </c>
      <c r="I68" s="104">
        <v>108</v>
      </c>
    </row>
    <row r="69" spans="2:17" ht="16.5" thickBot="1" x14ac:dyDescent="0.3">
      <c r="B69" s="103" t="s">
        <v>140</v>
      </c>
      <c r="C69" s="133">
        <v>17</v>
      </c>
      <c r="D69" s="93">
        <v>13</v>
      </c>
      <c r="E69" s="93">
        <v>2</v>
      </c>
      <c r="F69" s="135">
        <v>11</v>
      </c>
      <c r="G69" s="58">
        <f t="shared" si="3"/>
        <v>0.15384615384615385</v>
      </c>
      <c r="H69" s="56">
        <f t="shared" si="4"/>
        <v>0.84615384615384615</v>
      </c>
      <c r="I69" s="104">
        <v>107</v>
      </c>
    </row>
    <row r="70" spans="2:17" s="37" customFormat="1" ht="16.5" thickBot="1" x14ac:dyDescent="0.3">
      <c r="B70" s="103" t="s">
        <v>138</v>
      </c>
      <c r="C70" s="136">
        <v>0</v>
      </c>
      <c r="D70" s="93">
        <v>1</v>
      </c>
      <c r="E70" s="93">
        <v>0</v>
      </c>
      <c r="F70" s="135">
        <v>1</v>
      </c>
      <c r="G70" s="58">
        <f t="shared" si="3"/>
        <v>0</v>
      </c>
      <c r="H70" s="56">
        <f t="shared" si="4"/>
        <v>1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133">
        <v>3</v>
      </c>
      <c r="D71" s="93">
        <v>3</v>
      </c>
      <c r="E71" s="93">
        <v>0</v>
      </c>
      <c r="F71" s="135">
        <v>3</v>
      </c>
      <c r="G71" s="58">
        <f t="shared" si="2"/>
        <v>0</v>
      </c>
      <c r="H71" s="56">
        <f t="shared" si="0"/>
        <v>1</v>
      </c>
      <c r="I71" s="104">
        <v>24</v>
      </c>
    </row>
    <row r="72" spans="2:17" ht="16.5" thickBot="1" x14ac:dyDescent="0.3">
      <c r="B72" s="105" t="s">
        <v>139</v>
      </c>
      <c r="C72" s="137">
        <v>2</v>
      </c>
      <c r="D72" s="94">
        <v>1</v>
      </c>
      <c r="E72" s="94">
        <v>0</v>
      </c>
      <c r="F72" s="138">
        <v>1</v>
      </c>
      <c r="G72" s="58">
        <f t="shared" si="2"/>
        <v>0</v>
      </c>
      <c r="H72" s="56">
        <f t="shared" si="0"/>
        <v>1</v>
      </c>
      <c r="I72" s="106">
        <v>13</v>
      </c>
    </row>
    <row r="73" spans="2:17" ht="20.25" thickTop="1" thickBot="1" x14ac:dyDescent="0.35">
      <c r="B73" s="100" t="s">
        <v>89</v>
      </c>
      <c r="C73" s="97">
        <f>SUM(C9:C72)</f>
        <v>2142</v>
      </c>
      <c r="D73" s="95">
        <f>SUM(D9:D72)</f>
        <v>2441</v>
      </c>
      <c r="E73" s="95">
        <f>SUM(E9:E72)</f>
        <v>512</v>
      </c>
      <c r="F73" s="96">
        <f>SUM(F9:F72)</f>
        <v>1929</v>
      </c>
      <c r="G73" s="98">
        <f>E73/D73</f>
        <v>0.2097501024170422</v>
      </c>
      <c r="H73" s="99">
        <f>F73/D73</f>
        <v>0.79024989758295783</v>
      </c>
      <c r="I73" s="97">
        <f>SUM(I9:I72)</f>
        <v>17100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vsf/b9B+BwUV9Fu+sUXE16nsL92I3O/nNwNGxqzeSx1Ve0+v6qIBRDzmYBrbFL20115KPZpGtj7fCMNIf41t0w==" saltValue="Wg+RyIiXC/fkw2lB1lntFg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Q80"/>
  <sheetViews>
    <sheetView zoomScale="90" zoomScaleNormal="90" workbookViewId="0">
      <pane ySplit="8" topLeftCell="A25" activePane="bottomLeft" state="frozen"/>
      <selection pane="bottomLeft" activeCell="L25" sqref="L25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97" t="s">
        <v>180</v>
      </c>
      <c r="E2" s="198"/>
      <c r="F2" s="198"/>
      <c r="G2" s="198"/>
      <c r="H2" s="199"/>
    </row>
    <row r="3" spans="2:9" ht="15" customHeight="1" x14ac:dyDescent="0.25">
      <c r="D3" s="200"/>
      <c r="E3" s="201"/>
      <c r="F3" s="201"/>
      <c r="G3" s="201"/>
      <c r="H3" s="202"/>
    </row>
    <row r="4" spans="2:9" ht="15.75" customHeight="1" x14ac:dyDescent="0.25">
      <c r="D4" s="200"/>
      <c r="E4" s="201"/>
      <c r="F4" s="201"/>
      <c r="G4" s="201"/>
      <c r="H4" s="202"/>
    </row>
    <row r="5" spans="2:9" ht="15.75" customHeight="1" thickBot="1" x14ac:dyDescent="0.3">
      <c r="D5" s="203"/>
      <c r="E5" s="204"/>
      <c r="F5" s="204"/>
      <c r="G5" s="204"/>
      <c r="H5" s="205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9" t="s">
        <v>153</v>
      </c>
      <c r="C8" s="109" t="s">
        <v>154</v>
      </c>
      <c r="D8" s="109" t="s">
        <v>155</v>
      </c>
      <c r="E8" s="109" t="s">
        <v>156</v>
      </c>
      <c r="F8" s="109" t="s">
        <v>90</v>
      </c>
      <c r="G8" s="110" t="s">
        <v>176</v>
      </c>
      <c r="H8" s="110" t="s">
        <v>177</v>
      </c>
      <c r="I8" s="152" t="s">
        <v>175</v>
      </c>
    </row>
    <row r="9" spans="2:9" ht="16.5" thickBot="1" x14ac:dyDescent="0.3">
      <c r="B9" s="101" t="s">
        <v>104</v>
      </c>
      <c r="C9" s="54">
        <v>18</v>
      </c>
      <c r="D9" s="86">
        <v>19</v>
      </c>
      <c r="E9" s="86">
        <v>4</v>
      </c>
      <c r="F9" s="86">
        <v>15</v>
      </c>
      <c r="G9" s="55">
        <f>E9/D9</f>
        <v>0.21052631578947367</v>
      </c>
      <c r="H9" s="56">
        <f t="shared" ref="H9:H72" si="0">F9/D9</f>
        <v>0.78947368421052633</v>
      </c>
      <c r="I9" s="102">
        <v>283</v>
      </c>
    </row>
    <row r="10" spans="2:9" ht="16.5" thickBot="1" x14ac:dyDescent="0.3">
      <c r="B10" s="103" t="s">
        <v>105</v>
      </c>
      <c r="C10" s="57">
        <v>2</v>
      </c>
      <c r="D10" s="87">
        <v>2</v>
      </c>
      <c r="E10" s="87">
        <v>0</v>
      </c>
      <c r="F10" s="87">
        <v>2</v>
      </c>
      <c r="G10" s="58">
        <f>E10/D10</f>
        <v>0</v>
      </c>
      <c r="H10" s="56">
        <f t="shared" si="0"/>
        <v>1</v>
      </c>
      <c r="I10" s="104">
        <v>21</v>
      </c>
    </row>
    <row r="11" spans="2:9" ht="16.5" thickBot="1" x14ac:dyDescent="0.3">
      <c r="B11" s="103" t="s">
        <v>106</v>
      </c>
      <c r="C11" s="57">
        <v>34</v>
      </c>
      <c r="D11" s="87">
        <v>42</v>
      </c>
      <c r="E11" s="87">
        <v>9</v>
      </c>
      <c r="F11" s="87">
        <v>33</v>
      </c>
      <c r="G11" s="58">
        <f>E11/D11</f>
        <v>0.21428571428571427</v>
      </c>
      <c r="H11" s="56">
        <f t="shared" si="0"/>
        <v>0.7857142857142857</v>
      </c>
      <c r="I11" s="104">
        <v>337</v>
      </c>
    </row>
    <row r="12" spans="2:9" ht="16.5" thickBot="1" x14ac:dyDescent="0.3">
      <c r="B12" s="103" t="s">
        <v>107</v>
      </c>
      <c r="C12" s="57">
        <v>5</v>
      </c>
      <c r="D12" s="87">
        <v>6</v>
      </c>
      <c r="E12" s="87">
        <v>0</v>
      </c>
      <c r="F12" s="87">
        <v>6</v>
      </c>
      <c r="G12" s="58">
        <f t="shared" ref="G12:G17" si="1">E12/D12</f>
        <v>0</v>
      </c>
      <c r="H12" s="56">
        <f t="shared" si="0"/>
        <v>1</v>
      </c>
      <c r="I12" s="104">
        <v>4</v>
      </c>
    </row>
    <row r="13" spans="2:9" ht="16.5" thickBot="1" x14ac:dyDescent="0.3">
      <c r="B13" s="103" t="s">
        <v>108</v>
      </c>
      <c r="C13" s="57">
        <v>23</v>
      </c>
      <c r="D13" s="87">
        <v>20</v>
      </c>
      <c r="E13" s="87">
        <v>3</v>
      </c>
      <c r="F13" s="87">
        <v>17</v>
      </c>
      <c r="G13" s="58">
        <f t="shared" si="1"/>
        <v>0.15</v>
      </c>
      <c r="H13" s="56">
        <f t="shared" si="0"/>
        <v>0.85</v>
      </c>
      <c r="I13" s="104">
        <v>282</v>
      </c>
    </row>
    <row r="14" spans="2:9" ht="16.5" thickBot="1" x14ac:dyDescent="0.3">
      <c r="B14" s="103" t="s">
        <v>109</v>
      </c>
      <c r="C14" s="59">
        <v>3</v>
      </c>
      <c r="D14" s="87">
        <v>2</v>
      </c>
      <c r="E14" s="87">
        <v>0</v>
      </c>
      <c r="F14" s="87">
        <v>2</v>
      </c>
      <c r="G14" s="58">
        <f t="shared" si="1"/>
        <v>0</v>
      </c>
      <c r="H14" s="56">
        <f t="shared" si="0"/>
        <v>1</v>
      </c>
      <c r="I14" s="104">
        <v>59</v>
      </c>
    </row>
    <row r="15" spans="2:9" ht="16.5" thickBot="1" x14ac:dyDescent="0.3">
      <c r="B15" s="103" t="s">
        <v>110</v>
      </c>
      <c r="C15" s="59">
        <v>5</v>
      </c>
      <c r="D15" s="87">
        <v>5</v>
      </c>
      <c r="E15" s="87">
        <v>2</v>
      </c>
      <c r="F15" s="87">
        <v>3</v>
      </c>
      <c r="G15" s="58">
        <f t="shared" si="1"/>
        <v>0.4</v>
      </c>
      <c r="H15" s="56">
        <f t="shared" si="0"/>
        <v>0.6</v>
      </c>
      <c r="I15" s="104">
        <v>30</v>
      </c>
    </row>
    <row r="16" spans="2:9" ht="16.5" thickBot="1" x14ac:dyDescent="0.3">
      <c r="B16" s="103" t="s">
        <v>111</v>
      </c>
      <c r="C16" s="59">
        <v>45</v>
      </c>
      <c r="D16" s="87">
        <v>41</v>
      </c>
      <c r="E16" s="87">
        <v>12</v>
      </c>
      <c r="F16" s="87">
        <v>29</v>
      </c>
      <c r="G16" s="58">
        <f>E16/D16</f>
        <v>0.29268292682926828</v>
      </c>
      <c r="H16" s="56">
        <f t="shared" si="0"/>
        <v>0.70731707317073167</v>
      </c>
      <c r="I16" s="104">
        <v>343</v>
      </c>
    </row>
    <row r="17" spans="2:11" ht="16.5" thickBot="1" x14ac:dyDescent="0.3">
      <c r="B17" s="103" t="s">
        <v>112</v>
      </c>
      <c r="C17" s="59">
        <v>125</v>
      </c>
      <c r="D17" s="88">
        <v>124</v>
      </c>
      <c r="E17" s="87">
        <v>28</v>
      </c>
      <c r="F17" s="87">
        <v>96</v>
      </c>
      <c r="G17" s="58">
        <f t="shared" si="1"/>
        <v>0.22580645161290322</v>
      </c>
      <c r="H17" s="56">
        <f t="shared" si="0"/>
        <v>0.77419354838709675</v>
      </c>
      <c r="I17" s="104">
        <v>1334</v>
      </c>
    </row>
    <row r="18" spans="2:11" ht="16.5" thickBot="1" x14ac:dyDescent="0.3">
      <c r="B18" s="103" t="s">
        <v>25</v>
      </c>
      <c r="C18" s="59">
        <v>60</v>
      </c>
      <c r="D18" s="88">
        <v>47</v>
      </c>
      <c r="E18" s="87">
        <v>6</v>
      </c>
      <c r="F18" s="87">
        <v>41</v>
      </c>
      <c r="G18" s="58">
        <f>E18/D18</f>
        <v>0.1276595744680851</v>
      </c>
      <c r="H18" s="56">
        <f t="shared" si="0"/>
        <v>0.87234042553191493</v>
      </c>
      <c r="I18" s="104">
        <v>553</v>
      </c>
      <c r="K18" s="36"/>
    </row>
    <row r="19" spans="2:11" ht="16.5" thickBot="1" x14ac:dyDescent="0.3">
      <c r="B19" s="103" t="s">
        <v>11</v>
      </c>
      <c r="C19" s="59">
        <v>1</v>
      </c>
      <c r="D19" s="88">
        <v>2</v>
      </c>
      <c r="E19" s="87">
        <v>1</v>
      </c>
      <c r="F19" s="87">
        <v>1</v>
      </c>
      <c r="G19" s="58">
        <f t="shared" ref="G19:G72" si="2">E19/D19</f>
        <v>0.5</v>
      </c>
      <c r="H19" s="56">
        <f t="shared" si="0"/>
        <v>0.5</v>
      </c>
      <c r="I19" s="104">
        <v>27</v>
      </c>
      <c r="K19" s="36"/>
    </row>
    <row r="20" spans="2:11" ht="16.5" thickBot="1" x14ac:dyDescent="0.3">
      <c r="B20" s="103" t="s">
        <v>113</v>
      </c>
      <c r="C20" s="59">
        <v>0</v>
      </c>
      <c r="D20" s="88">
        <v>0</v>
      </c>
      <c r="E20" s="87">
        <v>0</v>
      </c>
      <c r="F20" s="87">
        <v>0</v>
      </c>
      <c r="G20" s="58">
        <v>0</v>
      </c>
      <c r="H20" s="56">
        <v>0</v>
      </c>
      <c r="I20" s="104">
        <v>6</v>
      </c>
      <c r="K20" s="36"/>
    </row>
    <row r="21" spans="2:11" ht="16.5" thickBot="1" x14ac:dyDescent="0.3">
      <c r="B21" s="103" t="s">
        <v>114</v>
      </c>
      <c r="C21" s="59">
        <v>4</v>
      </c>
      <c r="D21" s="88">
        <v>3</v>
      </c>
      <c r="E21" s="87">
        <v>0</v>
      </c>
      <c r="F21" s="87">
        <v>3</v>
      </c>
      <c r="G21" s="58">
        <f t="shared" ref="G21:G71" si="3">E21/D21</f>
        <v>0</v>
      </c>
      <c r="H21" s="56">
        <f t="shared" ref="H21:H71" si="4">F21/D21</f>
        <v>1</v>
      </c>
      <c r="I21" s="104">
        <v>4</v>
      </c>
      <c r="K21" s="36"/>
    </row>
    <row r="22" spans="2:11" ht="16.5" thickBot="1" x14ac:dyDescent="0.3">
      <c r="B22" s="103" t="s">
        <v>115</v>
      </c>
      <c r="C22" s="59">
        <v>3</v>
      </c>
      <c r="D22" s="88">
        <v>3</v>
      </c>
      <c r="E22" s="87">
        <v>0</v>
      </c>
      <c r="F22" s="87">
        <v>3</v>
      </c>
      <c r="G22" s="58">
        <f t="shared" si="3"/>
        <v>0</v>
      </c>
      <c r="H22" s="56">
        <f t="shared" si="4"/>
        <v>1</v>
      </c>
      <c r="I22" s="104">
        <v>1</v>
      </c>
      <c r="K22" s="36"/>
    </row>
    <row r="23" spans="2:11" ht="16.5" thickBot="1" x14ac:dyDescent="0.3">
      <c r="B23" s="103" t="s">
        <v>116</v>
      </c>
      <c r="C23" s="59">
        <v>5</v>
      </c>
      <c r="D23" s="88">
        <v>4</v>
      </c>
      <c r="E23" s="87">
        <v>0</v>
      </c>
      <c r="F23" s="87">
        <v>4</v>
      </c>
      <c r="G23" s="58">
        <f t="shared" si="3"/>
        <v>0</v>
      </c>
      <c r="H23" s="56">
        <f t="shared" si="4"/>
        <v>1</v>
      </c>
      <c r="I23" s="104">
        <v>11</v>
      </c>
      <c r="K23" s="36"/>
    </row>
    <row r="24" spans="2:11" ht="16.5" thickBot="1" x14ac:dyDescent="0.3">
      <c r="B24" s="103" t="s">
        <v>117</v>
      </c>
      <c r="C24" s="57">
        <v>9</v>
      </c>
      <c r="D24" s="88">
        <v>11</v>
      </c>
      <c r="E24" s="87">
        <v>2</v>
      </c>
      <c r="F24" s="87">
        <v>9</v>
      </c>
      <c r="G24" s="58">
        <f t="shared" si="3"/>
        <v>0.18181818181818182</v>
      </c>
      <c r="H24" s="56">
        <f t="shared" si="4"/>
        <v>0.81818181818181823</v>
      </c>
      <c r="I24" s="104">
        <v>91</v>
      </c>
    </row>
    <row r="25" spans="2:11" ht="16.5" thickBot="1" x14ac:dyDescent="0.3">
      <c r="B25" s="103" t="s">
        <v>118</v>
      </c>
      <c r="C25" s="59">
        <v>217</v>
      </c>
      <c r="D25" s="88">
        <v>221</v>
      </c>
      <c r="E25" s="87">
        <v>51</v>
      </c>
      <c r="F25" s="87">
        <v>170</v>
      </c>
      <c r="G25" s="58">
        <f t="shared" si="3"/>
        <v>0.23076923076923078</v>
      </c>
      <c r="H25" s="56">
        <f>F25/D25</f>
        <v>0.76923076923076927</v>
      </c>
      <c r="I25" s="104">
        <v>2493</v>
      </c>
    </row>
    <row r="26" spans="2:11" ht="16.5" thickBot="1" x14ac:dyDescent="0.3">
      <c r="B26" s="103" t="s">
        <v>119</v>
      </c>
      <c r="C26" s="59">
        <v>2</v>
      </c>
      <c r="D26" s="88">
        <v>2</v>
      </c>
      <c r="E26" s="87">
        <v>0</v>
      </c>
      <c r="F26" s="87">
        <v>2</v>
      </c>
      <c r="G26" s="58">
        <f t="shared" si="3"/>
        <v>0</v>
      </c>
      <c r="H26" s="56">
        <f t="shared" si="4"/>
        <v>1</v>
      </c>
      <c r="I26" s="104">
        <v>22</v>
      </c>
    </row>
    <row r="27" spans="2:11" ht="16.5" thickBot="1" x14ac:dyDescent="0.3">
      <c r="B27" s="103" t="s">
        <v>24</v>
      </c>
      <c r="C27" s="59">
        <v>4</v>
      </c>
      <c r="D27" s="88">
        <v>3</v>
      </c>
      <c r="E27" s="87">
        <v>0</v>
      </c>
      <c r="F27" s="87">
        <v>3</v>
      </c>
      <c r="G27" s="58">
        <f t="shared" si="3"/>
        <v>0</v>
      </c>
      <c r="H27" s="56">
        <f t="shared" si="4"/>
        <v>1</v>
      </c>
      <c r="I27" s="104">
        <v>16</v>
      </c>
    </row>
    <row r="28" spans="2:11" ht="16.5" thickBot="1" x14ac:dyDescent="0.3">
      <c r="B28" s="103" t="s">
        <v>23</v>
      </c>
      <c r="C28" s="59">
        <v>7</v>
      </c>
      <c r="D28" s="88">
        <v>11</v>
      </c>
      <c r="E28" s="87">
        <v>2</v>
      </c>
      <c r="F28" s="87">
        <v>9</v>
      </c>
      <c r="G28" s="58">
        <f t="shared" si="3"/>
        <v>0.18181818181818182</v>
      </c>
      <c r="H28" s="56">
        <f t="shared" si="4"/>
        <v>0.81818181818181823</v>
      </c>
      <c r="I28" s="104">
        <v>97</v>
      </c>
    </row>
    <row r="29" spans="2:11" ht="16.5" thickBot="1" x14ac:dyDescent="0.3">
      <c r="B29" s="103" t="s">
        <v>13</v>
      </c>
      <c r="C29" s="59">
        <v>18</v>
      </c>
      <c r="D29" s="87">
        <v>23</v>
      </c>
      <c r="E29" s="87">
        <v>6</v>
      </c>
      <c r="F29" s="87">
        <v>17</v>
      </c>
      <c r="G29" s="58">
        <f t="shared" si="3"/>
        <v>0.2608695652173913</v>
      </c>
      <c r="H29" s="56">
        <f t="shared" si="4"/>
        <v>0.73913043478260865</v>
      </c>
      <c r="I29" s="104">
        <v>207</v>
      </c>
    </row>
    <row r="30" spans="2:11" ht="16.5" thickBot="1" x14ac:dyDescent="0.3">
      <c r="B30" s="103" t="s">
        <v>48</v>
      </c>
      <c r="C30" s="59">
        <v>7</v>
      </c>
      <c r="D30" s="87">
        <v>7</v>
      </c>
      <c r="E30" s="87">
        <v>1</v>
      </c>
      <c r="F30" s="87">
        <v>6</v>
      </c>
      <c r="G30" s="58">
        <f t="shared" si="3"/>
        <v>0.14285714285714285</v>
      </c>
      <c r="H30" s="56">
        <f t="shared" si="4"/>
        <v>0.8571428571428571</v>
      </c>
      <c r="I30" s="104">
        <v>3</v>
      </c>
    </row>
    <row r="31" spans="2:11" ht="16.5" thickBot="1" x14ac:dyDescent="0.3">
      <c r="B31" s="103" t="s">
        <v>120</v>
      </c>
      <c r="C31" s="59">
        <v>24</v>
      </c>
      <c r="D31" s="87">
        <v>24</v>
      </c>
      <c r="E31" s="87">
        <v>5</v>
      </c>
      <c r="F31" s="87">
        <v>19</v>
      </c>
      <c r="G31" s="58">
        <f t="shared" si="3"/>
        <v>0.20833333333333334</v>
      </c>
      <c r="H31" s="56">
        <f t="shared" si="4"/>
        <v>0.79166666666666663</v>
      </c>
      <c r="I31" s="104">
        <v>306</v>
      </c>
    </row>
    <row r="32" spans="2:11" ht="16.5" thickBot="1" x14ac:dyDescent="0.3">
      <c r="B32" s="103" t="s">
        <v>3</v>
      </c>
      <c r="C32" s="59">
        <v>13</v>
      </c>
      <c r="D32" s="87">
        <v>15</v>
      </c>
      <c r="E32" s="87">
        <v>4</v>
      </c>
      <c r="F32" s="87">
        <v>11</v>
      </c>
      <c r="G32" s="58">
        <f t="shared" si="3"/>
        <v>0.26666666666666666</v>
      </c>
      <c r="H32" s="56">
        <f t="shared" si="4"/>
        <v>0.73333333333333328</v>
      </c>
      <c r="I32" s="104">
        <v>129</v>
      </c>
    </row>
    <row r="33" spans="2:9" ht="16.5" thickBot="1" x14ac:dyDescent="0.3">
      <c r="B33" s="103" t="s">
        <v>121</v>
      </c>
      <c r="C33" s="59">
        <v>2</v>
      </c>
      <c r="D33" s="87">
        <v>4</v>
      </c>
      <c r="E33" s="87">
        <v>1</v>
      </c>
      <c r="F33" s="87">
        <v>3</v>
      </c>
      <c r="G33" s="58">
        <f t="shared" si="3"/>
        <v>0.25</v>
      </c>
      <c r="H33" s="56">
        <f t="shared" si="4"/>
        <v>0.75</v>
      </c>
      <c r="I33" s="104">
        <v>12</v>
      </c>
    </row>
    <row r="34" spans="2:9" ht="16.5" thickBot="1" x14ac:dyDescent="0.3">
      <c r="B34" s="103" t="s">
        <v>122</v>
      </c>
      <c r="C34" s="59">
        <v>181</v>
      </c>
      <c r="D34" s="87">
        <v>165</v>
      </c>
      <c r="E34" s="87">
        <v>47</v>
      </c>
      <c r="F34" s="87">
        <v>118</v>
      </c>
      <c r="G34" s="58">
        <f t="shared" si="3"/>
        <v>0.28484848484848485</v>
      </c>
      <c r="H34" s="56">
        <f t="shared" si="4"/>
        <v>0.7151515151515152</v>
      </c>
      <c r="I34" s="104">
        <v>1301</v>
      </c>
    </row>
    <row r="35" spans="2:9" ht="16.5" thickBot="1" x14ac:dyDescent="0.3">
      <c r="B35" s="103" t="s">
        <v>123</v>
      </c>
      <c r="C35" s="59">
        <v>5</v>
      </c>
      <c r="D35" s="87">
        <v>3</v>
      </c>
      <c r="E35" s="87">
        <v>1</v>
      </c>
      <c r="F35" s="87">
        <v>2</v>
      </c>
      <c r="G35" s="58">
        <f t="shared" si="3"/>
        <v>0.33333333333333331</v>
      </c>
      <c r="H35" s="56">
        <f t="shared" si="4"/>
        <v>0.66666666666666663</v>
      </c>
      <c r="I35" s="104">
        <v>69</v>
      </c>
    </row>
    <row r="36" spans="2:9" ht="16.5" thickBot="1" x14ac:dyDescent="0.3">
      <c r="B36" s="103" t="s">
        <v>124</v>
      </c>
      <c r="C36" s="59">
        <v>148</v>
      </c>
      <c r="D36" s="87">
        <v>136</v>
      </c>
      <c r="E36" s="87">
        <v>27</v>
      </c>
      <c r="F36" s="87">
        <v>109</v>
      </c>
      <c r="G36" s="58">
        <f t="shared" si="3"/>
        <v>0.19852941176470587</v>
      </c>
      <c r="H36" s="56">
        <f t="shared" si="4"/>
        <v>0.80147058823529416</v>
      </c>
      <c r="I36" s="104">
        <v>1434</v>
      </c>
    </row>
    <row r="37" spans="2:9" ht="16.5" thickBot="1" x14ac:dyDescent="0.3">
      <c r="B37" s="103" t="s">
        <v>125</v>
      </c>
      <c r="C37" s="59">
        <v>14</v>
      </c>
      <c r="D37" s="87">
        <v>9</v>
      </c>
      <c r="E37" s="87">
        <v>0</v>
      </c>
      <c r="F37" s="87">
        <v>9</v>
      </c>
      <c r="G37" s="58">
        <f t="shared" si="3"/>
        <v>0</v>
      </c>
      <c r="H37" s="56">
        <f t="shared" si="4"/>
        <v>1</v>
      </c>
      <c r="I37" s="104">
        <v>118</v>
      </c>
    </row>
    <row r="38" spans="2:9" ht="16.5" thickBot="1" x14ac:dyDescent="0.3">
      <c r="B38" s="103" t="s">
        <v>126</v>
      </c>
      <c r="C38" s="59">
        <v>1</v>
      </c>
      <c r="D38" s="87">
        <v>1</v>
      </c>
      <c r="E38" s="87">
        <v>0</v>
      </c>
      <c r="F38" s="87">
        <v>1</v>
      </c>
      <c r="G38" s="58">
        <f t="shared" si="3"/>
        <v>0</v>
      </c>
      <c r="H38" s="56">
        <f t="shared" si="4"/>
        <v>1</v>
      </c>
      <c r="I38" s="104">
        <v>0</v>
      </c>
    </row>
    <row r="39" spans="2:9" ht="16.5" thickBot="1" x14ac:dyDescent="0.3">
      <c r="B39" s="103" t="s">
        <v>127</v>
      </c>
      <c r="C39" s="59">
        <v>19</v>
      </c>
      <c r="D39" s="87">
        <v>20</v>
      </c>
      <c r="E39" s="87">
        <v>4</v>
      </c>
      <c r="F39" s="87">
        <v>16</v>
      </c>
      <c r="G39" s="58">
        <f t="shared" si="3"/>
        <v>0.2</v>
      </c>
      <c r="H39" s="56">
        <f t="shared" si="4"/>
        <v>0.8</v>
      </c>
      <c r="I39" s="104">
        <v>228</v>
      </c>
    </row>
    <row r="40" spans="2:9" ht="16.5" thickBot="1" x14ac:dyDescent="0.3">
      <c r="B40" s="103" t="s">
        <v>128</v>
      </c>
      <c r="C40" s="59">
        <v>28</v>
      </c>
      <c r="D40" s="87">
        <v>31</v>
      </c>
      <c r="E40" s="87">
        <v>3</v>
      </c>
      <c r="F40" s="87">
        <v>28</v>
      </c>
      <c r="G40" s="58">
        <f t="shared" si="3"/>
        <v>9.6774193548387094E-2</v>
      </c>
      <c r="H40" s="56">
        <f t="shared" si="4"/>
        <v>0.90322580645161288</v>
      </c>
      <c r="I40" s="104">
        <v>185</v>
      </c>
    </row>
    <row r="41" spans="2:9" ht="16.5" thickBot="1" x14ac:dyDescent="0.3">
      <c r="B41" s="103" t="s">
        <v>129</v>
      </c>
      <c r="C41" s="59">
        <v>3</v>
      </c>
      <c r="D41" s="87">
        <v>4</v>
      </c>
      <c r="E41" s="87">
        <v>0</v>
      </c>
      <c r="F41" s="87">
        <v>4</v>
      </c>
      <c r="G41" s="58">
        <f t="shared" si="3"/>
        <v>0</v>
      </c>
      <c r="H41" s="56">
        <f t="shared" si="4"/>
        <v>1</v>
      </c>
      <c r="I41" s="104">
        <v>39</v>
      </c>
    </row>
    <row r="42" spans="2:9" ht="16.5" thickBot="1" x14ac:dyDescent="0.3">
      <c r="B42" s="103" t="s">
        <v>130</v>
      </c>
      <c r="C42" s="59">
        <v>25</v>
      </c>
      <c r="D42" s="87">
        <v>23</v>
      </c>
      <c r="E42" s="87">
        <v>4</v>
      </c>
      <c r="F42" s="87">
        <v>19</v>
      </c>
      <c r="G42" s="58">
        <f t="shared" si="3"/>
        <v>0.17391304347826086</v>
      </c>
      <c r="H42" s="56">
        <f t="shared" si="4"/>
        <v>0.82608695652173914</v>
      </c>
      <c r="I42" s="104">
        <v>101</v>
      </c>
    </row>
    <row r="43" spans="2:9" ht="16.5" thickBot="1" x14ac:dyDescent="0.3">
      <c r="B43" s="103" t="s">
        <v>131</v>
      </c>
      <c r="C43" s="59">
        <v>14</v>
      </c>
      <c r="D43" s="87">
        <v>20</v>
      </c>
      <c r="E43" s="87">
        <v>3</v>
      </c>
      <c r="F43" s="87">
        <v>17</v>
      </c>
      <c r="G43" s="58">
        <f t="shared" si="3"/>
        <v>0.15</v>
      </c>
      <c r="H43" s="56">
        <f t="shared" si="4"/>
        <v>0.85</v>
      </c>
      <c r="I43" s="104">
        <v>254</v>
      </c>
    </row>
    <row r="44" spans="2:9" ht="16.5" thickBot="1" x14ac:dyDescent="0.3">
      <c r="B44" s="103" t="s">
        <v>132</v>
      </c>
      <c r="C44" s="59">
        <v>120</v>
      </c>
      <c r="D44" s="87">
        <v>103</v>
      </c>
      <c r="E44" s="87">
        <v>20</v>
      </c>
      <c r="F44" s="87">
        <v>83</v>
      </c>
      <c r="G44" s="58">
        <f t="shared" si="3"/>
        <v>0.1941747572815534</v>
      </c>
      <c r="H44" s="56">
        <f t="shared" si="4"/>
        <v>0.80582524271844658</v>
      </c>
      <c r="I44" s="104">
        <v>968</v>
      </c>
    </row>
    <row r="45" spans="2:9" ht="16.5" thickBot="1" x14ac:dyDescent="0.3">
      <c r="B45" s="103" t="s">
        <v>22</v>
      </c>
      <c r="C45" s="59">
        <v>65</v>
      </c>
      <c r="D45" s="87">
        <v>74</v>
      </c>
      <c r="E45" s="87">
        <v>19</v>
      </c>
      <c r="F45" s="87">
        <v>55</v>
      </c>
      <c r="G45" s="58">
        <f t="shared" si="3"/>
        <v>0.25675675675675674</v>
      </c>
      <c r="H45" s="56">
        <f t="shared" si="4"/>
        <v>0.7432432432432432</v>
      </c>
      <c r="I45" s="104">
        <v>991</v>
      </c>
    </row>
    <row r="46" spans="2:9" ht="16.5" thickBot="1" x14ac:dyDescent="0.3">
      <c r="B46" s="103" t="s">
        <v>1</v>
      </c>
      <c r="C46" s="59">
        <v>3</v>
      </c>
      <c r="D46" s="87">
        <v>3</v>
      </c>
      <c r="E46" s="87">
        <v>0</v>
      </c>
      <c r="F46" s="87">
        <v>3</v>
      </c>
      <c r="G46" s="58">
        <f t="shared" si="3"/>
        <v>0</v>
      </c>
      <c r="H46" s="56">
        <f t="shared" si="4"/>
        <v>1</v>
      </c>
      <c r="I46" s="104">
        <v>28</v>
      </c>
    </row>
    <row r="47" spans="2:9" ht="16.5" thickBot="1" x14ac:dyDescent="0.3">
      <c r="B47" s="103" t="s">
        <v>4</v>
      </c>
      <c r="C47" s="59">
        <v>12</v>
      </c>
      <c r="D47" s="87">
        <v>9</v>
      </c>
      <c r="E47" s="87">
        <v>1</v>
      </c>
      <c r="F47" s="87">
        <v>8</v>
      </c>
      <c r="G47" s="58">
        <f t="shared" si="3"/>
        <v>0.1111111111111111</v>
      </c>
      <c r="H47" s="56">
        <f t="shared" si="4"/>
        <v>0.88888888888888884</v>
      </c>
      <c r="I47" s="104">
        <v>245</v>
      </c>
    </row>
    <row r="48" spans="2:9" ht="16.5" thickBot="1" x14ac:dyDescent="0.3">
      <c r="B48" s="103" t="s">
        <v>21</v>
      </c>
      <c r="C48" s="59">
        <v>34</v>
      </c>
      <c r="D48" s="87">
        <v>43</v>
      </c>
      <c r="E48" s="87">
        <v>5</v>
      </c>
      <c r="F48" s="87">
        <v>38</v>
      </c>
      <c r="G48" s="58">
        <f t="shared" si="3"/>
        <v>0.11627906976744186</v>
      </c>
      <c r="H48" s="56">
        <f t="shared" si="4"/>
        <v>0.88372093023255816</v>
      </c>
      <c r="I48" s="104">
        <v>876</v>
      </c>
    </row>
    <row r="49" spans="2:9" ht="16.5" thickBot="1" x14ac:dyDescent="0.3">
      <c r="B49" s="103" t="s">
        <v>10</v>
      </c>
      <c r="C49" s="59">
        <v>3</v>
      </c>
      <c r="D49" s="87">
        <v>3</v>
      </c>
      <c r="E49" s="87">
        <v>1</v>
      </c>
      <c r="F49" s="87">
        <v>2</v>
      </c>
      <c r="G49" s="58">
        <f t="shared" si="3"/>
        <v>0.33333333333333331</v>
      </c>
      <c r="H49" s="56">
        <f t="shared" si="4"/>
        <v>0.66666666666666663</v>
      </c>
      <c r="I49" s="104">
        <v>12</v>
      </c>
    </row>
    <row r="50" spans="2:9" ht="16.5" thickBot="1" x14ac:dyDescent="0.3">
      <c r="B50" s="103" t="s">
        <v>20</v>
      </c>
      <c r="C50" s="59">
        <v>17</v>
      </c>
      <c r="D50" s="87">
        <v>15</v>
      </c>
      <c r="E50" s="87">
        <v>3</v>
      </c>
      <c r="F50" s="87">
        <v>12</v>
      </c>
      <c r="G50" s="58">
        <f t="shared" si="3"/>
        <v>0.2</v>
      </c>
      <c r="H50" s="56">
        <f t="shared" si="4"/>
        <v>0.8</v>
      </c>
      <c r="I50" s="104">
        <v>109</v>
      </c>
    </row>
    <row r="51" spans="2:9" ht="16.5" thickBot="1" x14ac:dyDescent="0.3">
      <c r="B51" s="103" t="s">
        <v>19</v>
      </c>
      <c r="C51" s="59">
        <v>6</v>
      </c>
      <c r="D51" s="87">
        <v>5</v>
      </c>
      <c r="E51" s="87">
        <v>1</v>
      </c>
      <c r="F51" s="87">
        <v>4</v>
      </c>
      <c r="G51" s="58">
        <f t="shared" si="3"/>
        <v>0.2</v>
      </c>
      <c r="H51" s="56">
        <f t="shared" si="4"/>
        <v>0.8</v>
      </c>
      <c r="I51" s="104">
        <v>21</v>
      </c>
    </row>
    <row r="52" spans="2:9" ht="16.5" thickBot="1" x14ac:dyDescent="0.3">
      <c r="B52" s="103" t="s">
        <v>2</v>
      </c>
      <c r="C52" s="59">
        <v>27</v>
      </c>
      <c r="D52" s="87">
        <v>31</v>
      </c>
      <c r="E52" s="87">
        <v>7</v>
      </c>
      <c r="F52" s="87">
        <v>24</v>
      </c>
      <c r="G52" s="58">
        <f t="shared" si="3"/>
        <v>0.22580645161290322</v>
      </c>
      <c r="H52" s="56">
        <f t="shared" si="4"/>
        <v>0.77419354838709675</v>
      </c>
      <c r="I52" s="104">
        <v>210</v>
      </c>
    </row>
    <row r="53" spans="2:9" ht="16.5" thickBot="1" x14ac:dyDescent="0.3">
      <c r="B53" s="103" t="s">
        <v>18</v>
      </c>
      <c r="C53" s="59">
        <v>15</v>
      </c>
      <c r="D53" s="87">
        <v>8</v>
      </c>
      <c r="E53" s="87">
        <v>0</v>
      </c>
      <c r="F53" s="87">
        <v>8</v>
      </c>
      <c r="G53" s="58">
        <f t="shared" si="3"/>
        <v>0</v>
      </c>
      <c r="H53" s="56">
        <f t="shared" si="4"/>
        <v>1</v>
      </c>
      <c r="I53" s="104">
        <v>109</v>
      </c>
    </row>
    <row r="54" spans="2:9" ht="16.5" thickBot="1" x14ac:dyDescent="0.3">
      <c r="B54" s="103" t="s">
        <v>17</v>
      </c>
      <c r="C54" s="59">
        <v>6</v>
      </c>
      <c r="D54" s="87">
        <v>7</v>
      </c>
      <c r="E54" s="87">
        <v>2</v>
      </c>
      <c r="F54" s="87">
        <v>5</v>
      </c>
      <c r="G54" s="58">
        <f t="shared" si="3"/>
        <v>0.2857142857142857</v>
      </c>
      <c r="H54" s="56">
        <f t="shared" si="4"/>
        <v>0.7142857142857143</v>
      </c>
      <c r="I54" s="104">
        <v>14</v>
      </c>
    </row>
    <row r="55" spans="2:9" ht="16.5" thickBot="1" x14ac:dyDescent="0.3">
      <c r="B55" s="103" t="s">
        <v>63</v>
      </c>
      <c r="C55" s="59">
        <v>4</v>
      </c>
      <c r="D55" s="87">
        <v>2</v>
      </c>
      <c r="E55" s="87">
        <v>1</v>
      </c>
      <c r="F55" s="87">
        <v>1</v>
      </c>
      <c r="G55" s="58">
        <f t="shared" si="3"/>
        <v>0.5</v>
      </c>
      <c r="H55" s="56">
        <f t="shared" si="4"/>
        <v>0.5</v>
      </c>
      <c r="I55" s="104">
        <v>44</v>
      </c>
    </row>
    <row r="56" spans="2:9" ht="16.5" thickBot="1" x14ac:dyDescent="0.3">
      <c r="B56" s="103" t="s">
        <v>16</v>
      </c>
      <c r="C56" s="59">
        <v>28</v>
      </c>
      <c r="D56" s="87">
        <v>27</v>
      </c>
      <c r="E56" s="87">
        <v>4</v>
      </c>
      <c r="F56" s="87">
        <v>23</v>
      </c>
      <c r="G56" s="58">
        <f t="shared" si="3"/>
        <v>0.14814814814814814</v>
      </c>
      <c r="H56" s="56">
        <f t="shared" si="4"/>
        <v>0.85185185185185186</v>
      </c>
      <c r="I56" s="104">
        <v>237</v>
      </c>
    </row>
    <row r="57" spans="2:9" ht="16.5" thickBot="1" x14ac:dyDescent="0.3">
      <c r="B57" s="103" t="s">
        <v>7</v>
      </c>
      <c r="C57" s="59">
        <v>38</v>
      </c>
      <c r="D57" s="87">
        <v>29</v>
      </c>
      <c r="E57" s="87">
        <v>8</v>
      </c>
      <c r="F57" s="87">
        <v>21</v>
      </c>
      <c r="G57" s="58">
        <f t="shared" si="3"/>
        <v>0.27586206896551724</v>
      </c>
      <c r="H57" s="56">
        <f t="shared" si="4"/>
        <v>0.72413793103448276</v>
      </c>
      <c r="I57" s="104">
        <v>442</v>
      </c>
    </row>
    <row r="58" spans="2:9" ht="16.5" thickBot="1" x14ac:dyDescent="0.3">
      <c r="B58" s="103" t="s">
        <v>8</v>
      </c>
      <c r="C58" s="59">
        <v>25</v>
      </c>
      <c r="D58" s="87">
        <v>25</v>
      </c>
      <c r="E58" s="87">
        <v>8</v>
      </c>
      <c r="F58" s="87">
        <v>17</v>
      </c>
      <c r="G58" s="58">
        <f t="shared" si="3"/>
        <v>0.32</v>
      </c>
      <c r="H58" s="56">
        <f t="shared" si="4"/>
        <v>0.68</v>
      </c>
      <c r="I58" s="104">
        <v>202</v>
      </c>
    </row>
    <row r="59" spans="2:9" ht="16.5" thickBot="1" x14ac:dyDescent="0.3">
      <c r="B59" s="103" t="s">
        <v>65</v>
      </c>
      <c r="C59" s="59">
        <v>10</v>
      </c>
      <c r="D59" s="87">
        <v>10</v>
      </c>
      <c r="E59" s="87">
        <v>3</v>
      </c>
      <c r="F59" s="87">
        <v>7</v>
      </c>
      <c r="G59" s="58">
        <f t="shared" si="3"/>
        <v>0.3</v>
      </c>
      <c r="H59" s="56">
        <f t="shared" si="4"/>
        <v>0.7</v>
      </c>
      <c r="I59" s="104">
        <v>72</v>
      </c>
    </row>
    <row r="60" spans="2:9" ht="16.5" thickBot="1" x14ac:dyDescent="0.3">
      <c r="B60" s="103" t="s">
        <v>133</v>
      </c>
      <c r="C60" s="59">
        <v>65</v>
      </c>
      <c r="D60" s="87">
        <v>60</v>
      </c>
      <c r="E60" s="87">
        <v>11</v>
      </c>
      <c r="F60" s="87">
        <v>49</v>
      </c>
      <c r="G60" s="58">
        <f t="shared" si="3"/>
        <v>0.18333333333333332</v>
      </c>
      <c r="H60" s="56">
        <f t="shared" si="4"/>
        <v>0.81666666666666665</v>
      </c>
      <c r="I60" s="104">
        <v>637</v>
      </c>
    </row>
    <row r="61" spans="2:9" ht="16.5" thickBot="1" x14ac:dyDescent="0.3">
      <c r="B61" s="103" t="s">
        <v>15</v>
      </c>
      <c r="C61" s="59">
        <v>62</v>
      </c>
      <c r="D61" s="87">
        <v>69</v>
      </c>
      <c r="E61" s="87">
        <v>16</v>
      </c>
      <c r="F61" s="87">
        <v>53</v>
      </c>
      <c r="G61" s="58">
        <f t="shared" si="3"/>
        <v>0.2318840579710145</v>
      </c>
      <c r="H61" s="56">
        <f t="shared" si="4"/>
        <v>0.76811594202898548</v>
      </c>
      <c r="I61" s="104">
        <v>793</v>
      </c>
    </row>
    <row r="62" spans="2:9" ht="16.5" thickBot="1" x14ac:dyDescent="0.3">
      <c r="B62" s="103" t="s">
        <v>68</v>
      </c>
      <c r="C62" s="57">
        <v>0</v>
      </c>
      <c r="D62" s="87">
        <v>0</v>
      </c>
      <c r="E62" s="87">
        <v>0</v>
      </c>
      <c r="F62" s="87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59">
        <v>30</v>
      </c>
      <c r="D63" s="87">
        <v>33</v>
      </c>
      <c r="E63" s="87">
        <v>5</v>
      </c>
      <c r="F63" s="89">
        <v>28</v>
      </c>
      <c r="G63" s="58">
        <f t="shared" si="3"/>
        <v>0.15151515151515152</v>
      </c>
      <c r="H63" s="56">
        <f t="shared" si="4"/>
        <v>0.84848484848484851</v>
      </c>
      <c r="I63" s="104">
        <v>263</v>
      </c>
    </row>
    <row r="64" spans="2:9" ht="16.5" thickBot="1" x14ac:dyDescent="0.3">
      <c r="B64" s="103" t="s">
        <v>70</v>
      </c>
      <c r="C64" s="59">
        <v>9</v>
      </c>
      <c r="D64" s="87">
        <v>9</v>
      </c>
      <c r="E64" s="87">
        <v>3</v>
      </c>
      <c r="F64" s="89">
        <v>6</v>
      </c>
      <c r="G64" s="58">
        <f t="shared" si="3"/>
        <v>0.33333333333333331</v>
      </c>
      <c r="H64" s="56">
        <f t="shared" si="4"/>
        <v>0.66666666666666663</v>
      </c>
      <c r="I64" s="104">
        <v>22</v>
      </c>
    </row>
    <row r="65" spans="2:17" ht="16.5" thickBot="1" x14ac:dyDescent="0.3">
      <c r="B65" s="103" t="s">
        <v>71</v>
      </c>
      <c r="C65" s="59">
        <v>18</v>
      </c>
      <c r="D65" s="87">
        <v>17</v>
      </c>
      <c r="E65" s="87">
        <v>5</v>
      </c>
      <c r="F65" s="89">
        <v>12</v>
      </c>
      <c r="G65" s="58">
        <f t="shared" si="3"/>
        <v>0.29411764705882354</v>
      </c>
      <c r="H65" s="56">
        <f t="shared" si="4"/>
        <v>0.70588235294117652</v>
      </c>
      <c r="I65" s="104">
        <v>301</v>
      </c>
    </row>
    <row r="66" spans="2:17" ht="16.5" thickBot="1" x14ac:dyDescent="0.3">
      <c r="B66" s="103" t="s">
        <v>135</v>
      </c>
      <c r="C66" s="59">
        <v>2</v>
      </c>
      <c r="D66" s="87">
        <v>2</v>
      </c>
      <c r="E66" s="87">
        <v>0</v>
      </c>
      <c r="F66" s="89">
        <v>2</v>
      </c>
      <c r="G66" s="58">
        <f t="shared" si="3"/>
        <v>0</v>
      </c>
      <c r="H66" s="56">
        <f t="shared" si="4"/>
        <v>1</v>
      </c>
      <c r="I66" s="104">
        <v>40</v>
      </c>
    </row>
    <row r="67" spans="2:17" ht="16.5" thickBot="1" x14ac:dyDescent="0.3">
      <c r="B67" s="103" t="s">
        <v>136</v>
      </c>
      <c r="C67" s="59">
        <v>12</v>
      </c>
      <c r="D67" s="87">
        <v>15</v>
      </c>
      <c r="E67" s="87">
        <v>2</v>
      </c>
      <c r="F67" s="89">
        <v>13</v>
      </c>
      <c r="G67" s="58">
        <f t="shared" si="3"/>
        <v>0.13333333333333333</v>
      </c>
      <c r="H67" s="56">
        <f t="shared" si="4"/>
        <v>0.8666666666666667</v>
      </c>
      <c r="I67" s="104">
        <v>298</v>
      </c>
    </row>
    <row r="68" spans="2:17" ht="16.5" thickBot="1" x14ac:dyDescent="0.3">
      <c r="B68" s="103" t="s">
        <v>137</v>
      </c>
      <c r="C68" s="59">
        <v>14</v>
      </c>
      <c r="D68" s="87">
        <v>14</v>
      </c>
      <c r="E68" s="87">
        <v>1</v>
      </c>
      <c r="F68" s="89">
        <v>13</v>
      </c>
      <c r="G68" s="58">
        <f t="shared" si="3"/>
        <v>7.1428571428571425E-2</v>
      </c>
      <c r="H68" s="56">
        <f t="shared" si="4"/>
        <v>0.9285714285714286</v>
      </c>
      <c r="I68" s="104">
        <v>108</v>
      </c>
    </row>
    <row r="69" spans="2:17" ht="16.5" thickBot="1" x14ac:dyDescent="0.3">
      <c r="B69" s="103" t="s">
        <v>140</v>
      </c>
      <c r="C69" s="59">
        <v>6</v>
      </c>
      <c r="D69" s="87">
        <v>6</v>
      </c>
      <c r="E69" s="87">
        <v>0</v>
      </c>
      <c r="F69" s="89">
        <v>6</v>
      </c>
      <c r="G69" s="58">
        <f t="shared" si="3"/>
        <v>0</v>
      </c>
      <c r="H69" s="56">
        <f t="shared" si="4"/>
        <v>1</v>
      </c>
      <c r="I69" s="104">
        <v>112</v>
      </c>
    </row>
    <row r="70" spans="2:17" s="37" customFormat="1" ht="16.5" thickBot="1" x14ac:dyDescent="0.3">
      <c r="B70" s="103" t="s">
        <v>138</v>
      </c>
      <c r="C70" s="60">
        <v>2</v>
      </c>
      <c r="D70" s="87">
        <v>2</v>
      </c>
      <c r="E70" s="87">
        <v>0</v>
      </c>
      <c r="F70" s="89">
        <v>2</v>
      </c>
      <c r="G70" s="58">
        <f t="shared" si="3"/>
        <v>0</v>
      </c>
      <c r="H70" s="56">
        <f t="shared" si="4"/>
        <v>1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59">
        <v>1</v>
      </c>
      <c r="D71" s="87">
        <v>2</v>
      </c>
      <c r="E71" s="87">
        <v>0</v>
      </c>
      <c r="F71" s="89">
        <v>2</v>
      </c>
      <c r="G71" s="58">
        <f t="shared" si="3"/>
        <v>0</v>
      </c>
      <c r="H71" s="56">
        <f t="shared" si="4"/>
        <v>1</v>
      </c>
      <c r="I71" s="104">
        <v>23</v>
      </c>
    </row>
    <row r="72" spans="2:17" ht="16.5" thickBot="1" x14ac:dyDescent="0.3">
      <c r="B72" s="105" t="s">
        <v>139</v>
      </c>
      <c r="C72" s="62">
        <v>3</v>
      </c>
      <c r="D72" s="90">
        <v>3</v>
      </c>
      <c r="E72" s="90">
        <v>0</v>
      </c>
      <c r="F72" s="91">
        <v>3</v>
      </c>
      <c r="G72" s="58">
        <f t="shared" si="2"/>
        <v>0</v>
      </c>
      <c r="H72" s="56">
        <f t="shared" si="0"/>
        <v>1</v>
      </c>
      <c r="I72" s="106">
        <v>14</v>
      </c>
    </row>
    <row r="73" spans="2:17" ht="20.25" thickTop="1" thickBot="1" x14ac:dyDescent="0.35">
      <c r="B73" s="100" t="s">
        <v>89</v>
      </c>
      <c r="C73" s="97">
        <f>SUM(C9:C72)</f>
        <v>1711</v>
      </c>
      <c r="D73" s="111">
        <f>SUM(D9:D72)</f>
        <v>1679</v>
      </c>
      <c r="E73" s="111">
        <f>SUM(E9:E72)</f>
        <v>352</v>
      </c>
      <c r="F73" s="112">
        <f>SUM(F9:F72)</f>
        <v>1327</v>
      </c>
      <c r="G73" s="98">
        <f>E73/D73</f>
        <v>0.20964860035735558</v>
      </c>
      <c r="H73" s="99">
        <f>F73/D73</f>
        <v>0.79035139964264445</v>
      </c>
      <c r="I73" s="97">
        <f>SUM(I9:I72)</f>
        <v>17591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3oUXdd3qtSsqH3fmjWXrVu8C+Ki5Q7Rm04BoQtLDXRWb6RHcgHEO6vNFHLYxTXznCWO/Du7d0CbBlCwj7K8JLQ==" saltValue="t+0qSl9IK9y1dj2ip/Z0ag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Q80"/>
  <sheetViews>
    <sheetView zoomScale="90" zoomScaleNormal="90" workbookViewId="0">
      <pane ySplit="8" topLeftCell="A66" activePane="bottomLeft" state="frozen"/>
      <selection pane="bottomLeft" activeCell="T73" sqref="T73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97" t="s">
        <v>181</v>
      </c>
      <c r="E2" s="198"/>
      <c r="F2" s="198"/>
      <c r="G2" s="198"/>
      <c r="H2" s="199"/>
    </row>
    <row r="3" spans="2:9" ht="15" customHeight="1" x14ac:dyDescent="0.25">
      <c r="D3" s="200"/>
      <c r="E3" s="201"/>
      <c r="F3" s="201"/>
      <c r="G3" s="201"/>
      <c r="H3" s="202"/>
    </row>
    <row r="4" spans="2:9" ht="15.75" customHeight="1" x14ac:dyDescent="0.25">
      <c r="D4" s="200"/>
      <c r="E4" s="201"/>
      <c r="F4" s="201"/>
      <c r="G4" s="201"/>
      <c r="H4" s="202"/>
    </row>
    <row r="5" spans="2:9" ht="15.75" customHeight="1" thickBot="1" x14ac:dyDescent="0.3">
      <c r="D5" s="203"/>
      <c r="E5" s="204"/>
      <c r="F5" s="204"/>
      <c r="G5" s="204"/>
      <c r="H5" s="205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9" t="s">
        <v>153</v>
      </c>
      <c r="C8" s="109" t="s">
        <v>154</v>
      </c>
      <c r="D8" s="109" t="s">
        <v>155</v>
      </c>
      <c r="E8" s="109" t="s">
        <v>156</v>
      </c>
      <c r="F8" s="109" t="s">
        <v>90</v>
      </c>
      <c r="G8" s="110" t="s">
        <v>176</v>
      </c>
      <c r="H8" s="110" t="s">
        <v>177</v>
      </c>
      <c r="I8" s="152" t="s">
        <v>175</v>
      </c>
    </row>
    <row r="9" spans="2:9" ht="16.5" thickBot="1" x14ac:dyDescent="0.3">
      <c r="B9" s="101" t="s">
        <v>104</v>
      </c>
      <c r="C9" s="155">
        <v>21</v>
      </c>
      <c r="D9" s="156">
        <v>15</v>
      </c>
      <c r="E9" s="156">
        <v>5</v>
      </c>
      <c r="F9" s="156">
        <v>10</v>
      </c>
      <c r="G9" s="55">
        <f>E9/D9</f>
        <v>0.33333333333333331</v>
      </c>
      <c r="H9" s="56">
        <f t="shared" ref="H9:H72" si="0">F9/D9</f>
        <v>0.66666666666666663</v>
      </c>
      <c r="I9" s="102">
        <v>274</v>
      </c>
    </row>
    <row r="10" spans="2:9" ht="16.5" thickBot="1" x14ac:dyDescent="0.3">
      <c r="B10" s="103" t="s">
        <v>105</v>
      </c>
      <c r="C10" s="157">
        <v>4</v>
      </c>
      <c r="D10" s="158">
        <v>2</v>
      </c>
      <c r="E10" s="158">
        <v>0</v>
      </c>
      <c r="F10" s="158">
        <v>2</v>
      </c>
      <c r="G10" s="58">
        <f>E10/D10</f>
        <v>0</v>
      </c>
      <c r="H10" s="56">
        <f t="shared" si="0"/>
        <v>1</v>
      </c>
      <c r="I10" s="104">
        <v>21</v>
      </c>
    </row>
    <row r="11" spans="2:9" ht="16.5" thickBot="1" x14ac:dyDescent="0.3">
      <c r="B11" s="103" t="s">
        <v>106</v>
      </c>
      <c r="C11" s="157">
        <v>37</v>
      </c>
      <c r="D11" s="158">
        <v>29</v>
      </c>
      <c r="E11" s="158">
        <v>5</v>
      </c>
      <c r="F11" s="158">
        <v>24</v>
      </c>
      <c r="G11" s="58">
        <f>E11/D11</f>
        <v>0.17241379310344829</v>
      </c>
      <c r="H11" s="56">
        <f t="shared" si="0"/>
        <v>0.82758620689655171</v>
      </c>
      <c r="I11" s="104">
        <v>338</v>
      </c>
    </row>
    <row r="12" spans="2:9" ht="16.5" thickBot="1" x14ac:dyDescent="0.3">
      <c r="B12" s="103" t="s">
        <v>107</v>
      </c>
      <c r="C12" s="157">
        <v>2</v>
      </c>
      <c r="D12" s="158">
        <v>2</v>
      </c>
      <c r="E12" s="158">
        <v>0</v>
      </c>
      <c r="F12" s="158">
        <v>2</v>
      </c>
      <c r="G12" s="58">
        <f t="shared" ref="G12:G17" si="1">E12/D12</f>
        <v>0</v>
      </c>
      <c r="H12" s="56">
        <f t="shared" si="0"/>
        <v>1</v>
      </c>
      <c r="I12" s="104">
        <v>4</v>
      </c>
    </row>
    <row r="13" spans="2:9" ht="16.5" thickBot="1" x14ac:dyDescent="0.3">
      <c r="B13" s="103" t="s">
        <v>108</v>
      </c>
      <c r="C13" s="157">
        <v>14</v>
      </c>
      <c r="D13" s="158">
        <v>12</v>
      </c>
      <c r="E13" s="158">
        <v>1</v>
      </c>
      <c r="F13" s="158">
        <v>11</v>
      </c>
      <c r="G13" s="58">
        <f t="shared" si="1"/>
        <v>8.3333333333333329E-2</v>
      </c>
      <c r="H13" s="56">
        <f t="shared" si="0"/>
        <v>0.91666666666666663</v>
      </c>
      <c r="I13" s="104">
        <v>280</v>
      </c>
    </row>
    <row r="14" spans="2:9" ht="16.5" thickBot="1" x14ac:dyDescent="0.3">
      <c r="B14" s="103" t="s">
        <v>109</v>
      </c>
      <c r="C14" s="59">
        <v>1</v>
      </c>
      <c r="D14" s="158">
        <v>1</v>
      </c>
      <c r="E14" s="158">
        <v>0</v>
      </c>
      <c r="F14" s="158">
        <v>1</v>
      </c>
      <c r="G14" s="58">
        <f t="shared" si="1"/>
        <v>0</v>
      </c>
      <c r="H14" s="56">
        <f t="shared" si="0"/>
        <v>1</v>
      </c>
      <c r="I14" s="104">
        <v>57</v>
      </c>
    </row>
    <row r="15" spans="2:9" ht="16.5" thickBot="1" x14ac:dyDescent="0.3">
      <c r="B15" s="103" t="s">
        <v>110</v>
      </c>
      <c r="C15" s="59">
        <v>4</v>
      </c>
      <c r="D15" s="158">
        <v>4</v>
      </c>
      <c r="E15" s="158">
        <v>0</v>
      </c>
      <c r="F15" s="158">
        <v>4</v>
      </c>
      <c r="G15" s="58">
        <f t="shared" si="1"/>
        <v>0</v>
      </c>
      <c r="H15" s="56">
        <f t="shared" si="0"/>
        <v>1</v>
      </c>
      <c r="I15" s="104">
        <v>33</v>
      </c>
    </row>
    <row r="16" spans="2:9" ht="16.5" thickBot="1" x14ac:dyDescent="0.3">
      <c r="B16" s="103" t="s">
        <v>111</v>
      </c>
      <c r="C16" s="59">
        <v>26</v>
      </c>
      <c r="D16" s="158">
        <v>22</v>
      </c>
      <c r="E16" s="158">
        <v>3</v>
      </c>
      <c r="F16" s="158">
        <v>19</v>
      </c>
      <c r="G16" s="58">
        <f>E16/D16</f>
        <v>0.13636363636363635</v>
      </c>
      <c r="H16" s="56">
        <f t="shared" si="0"/>
        <v>0.86363636363636365</v>
      </c>
      <c r="I16" s="104">
        <v>344</v>
      </c>
    </row>
    <row r="17" spans="2:11" ht="16.5" thickBot="1" x14ac:dyDescent="0.3">
      <c r="B17" s="103" t="s">
        <v>112</v>
      </c>
      <c r="C17" s="59">
        <v>120</v>
      </c>
      <c r="D17" s="88">
        <v>97</v>
      </c>
      <c r="E17" s="158">
        <v>16</v>
      </c>
      <c r="F17" s="158">
        <v>81</v>
      </c>
      <c r="G17" s="58">
        <f t="shared" si="1"/>
        <v>0.16494845360824742</v>
      </c>
      <c r="H17" s="56">
        <f t="shared" si="0"/>
        <v>0.83505154639175261</v>
      </c>
      <c r="I17" s="104">
        <v>1318</v>
      </c>
    </row>
    <row r="18" spans="2:11" ht="16.5" thickBot="1" x14ac:dyDescent="0.3">
      <c r="B18" s="103" t="s">
        <v>25</v>
      </c>
      <c r="C18" s="59">
        <v>60</v>
      </c>
      <c r="D18" s="88">
        <v>62</v>
      </c>
      <c r="E18" s="158">
        <v>15</v>
      </c>
      <c r="F18" s="158">
        <v>47</v>
      </c>
      <c r="G18" s="58">
        <f>E18/D18</f>
        <v>0.24193548387096775</v>
      </c>
      <c r="H18" s="56">
        <f t="shared" si="0"/>
        <v>0.75806451612903225</v>
      </c>
      <c r="I18" s="104">
        <v>564</v>
      </c>
      <c r="K18" s="36"/>
    </row>
    <row r="19" spans="2:11" ht="16.5" thickBot="1" x14ac:dyDescent="0.3">
      <c r="B19" s="103" t="s">
        <v>11</v>
      </c>
      <c r="C19" s="59">
        <v>3</v>
      </c>
      <c r="D19" s="88">
        <v>2</v>
      </c>
      <c r="E19" s="158">
        <v>0</v>
      </c>
      <c r="F19" s="158">
        <v>2</v>
      </c>
      <c r="G19" s="58">
        <f t="shared" ref="G19:G72" si="2">E19/D19</f>
        <v>0</v>
      </c>
      <c r="H19" s="56">
        <f t="shared" si="0"/>
        <v>1</v>
      </c>
      <c r="I19" s="104">
        <v>25</v>
      </c>
      <c r="K19" s="36"/>
    </row>
    <row r="20" spans="2:11" ht="16.5" thickBot="1" x14ac:dyDescent="0.3">
      <c r="B20" s="103" t="s">
        <v>113</v>
      </c>
      <c r="C20" s="59">
        <v>2</v>
      </c>
      <c r="D20" s="88">
        <v>2</v>
      </c>
      <c r="E20" s="158">
        <v>0</v>
      </c>
      <c r="F20" s="158">
        <v>2</v>
      </c>
      <c r="G20" s="58">
        <f t="shared" ref="G20:G71" si="3">E20/D20</f>
        <v>0</v>
      </c>
      <c r="H20" s="56">
        <f t="shared" ref="H20:H71" si="4">F20/D20</f>
        <v>1</v>
      </c>
      <c r="I20" s="104">
        <v>5</v>
      </c>
      <c r="K20" s="36"/>
    </row>
    <row r="21" spans="2:11" ht="16.5" thickBot="1" x14ac:dyDescent="0.3">
      <c r="B21" s="103" t="s">
        <v>114</v>
      </c>
      <c r="C21" s="59">
        <v>0</v>
      </c>
      <c r="D21" s="88">
        <v>1</v>
      </c>
      <c r="E21" s="158">
        <v>0</v>
      </c>
      <c r="F21" s="158">
        <v>1</v>
      </c>
      <c r="G21" s="58">
        <f t="shared" si="3"/>
        <v>0</v>
      </c>
      <c r="H21" s="56">
        <f t="shared" si="4"/>
        <v>1</v>
      </c>
      <c r="I21" s="104">
        <v>4</v>
      </c>
      <c r="K21" s="36"/>
    </row>
    <row r="22" spans="2:11" ht="16.5" thickBot="1" x14ac:dyDescent="0.3">
      <c r="B22" s="103" t="s">
        <v>115</v>
      </c>
      <c r="C22" s="59">
        <v>4</v>
      </c>
      <c r="D22" s="88">
        <v>4</v>
      </c>
      <c r="E22" s="158">
        <v>1</v>
      </c>
      <c r="F22" s="158">
        <v>3</v>
      </c>
      <c r="G22" s="58">
        <f t="shared" si="3"/>
        <v>0.25</v>
      </c>
      <c r="H22" s="56">
        <f t="shared" si="4"/>
        <v>0.75</v>
      </c>
      <c r="I22" s="104">
        <v>1</v>
      </c>
      <c r="K22" s="36"/>
    </row>
    <row r="23" spans="2:11" ht="16.5" thickBot="1" x14ac:dyDescent="0.3">
      <c r="B23" s="103" t="s">
        <v>116</v>
      </c>
      <c r="C23" s="59">
        <v>5</v>
      </c>
      <c r="D23" s="88">
        <v>5</v>
      </c>
      <c r="E23" s="158">
        <v>1</v>
      </c>
      <c r="F23" s="158">
        <v>4</v>
      </c>
      <c r="G23" s="58">
        <f t="shared" si="3"/>
        <v>0.2</v>
      </c>
      <c r="H23" s="56">
        <f t="shared" si="4"/>
        <v>0.8</v>
      </c>
      <c r="I23" s="104">
        <v>9</v>
      </c>
      <c r="K23" s="36"/>
    </row>
    <row r="24" spans="2:11" ht="16.5" thickBot="1" x14ac:dyDescent="0.3">
      <c r="B24" s="103" t="s">
        <v>117</v>
      </c>
      <c r="C24" s="157">
        <v>8</v>
      </c>
      <c r="D24" s="88">
        <v>6</v>
      </c>
      <c r="E24" s="158">
        <v>0</v>
      </c>
      <c r="F24" s="158">
        <v>6</v>
      </c>
      <c r="G24" s="58">
        <f t="shared" si="3"/>
        <v>0</v>
      </c>
      <c r="H24" s="56">
        <f t="shared" si="4"/>
        <v>1</v>
      </c>
      <c r="I24" s="104">
        <v>88</v>
      </c>
    </row>
    <row r="25" spans="2:11" ht="16.5" thickBot="1" x14ac:dyDescent="0.3">
      <c r="B25" s="103" t="s">
        <v>118</v>
      </c>
      <c r="C25" s="59">
        <v>211</v>
      </c>
      <c r="D25" s="88">
        <v>178</v>
      </c>
      <c r="E25" s="158">
        <v>36</v>
      </c>
      <c r="F25" s="158">
        <v>142</v>
      </c>
      <c r="G25" s="58">
        <f t="shared" si="3"/>
        <v>0.20224719101123595</v>
      </c>
      <c r="H25" s="56">
        <f t="shared" si="4"/>
        <v>0.797752808988764</v>
      </c>
      <c r="I25" s="104">
        <v>2496</v>
      </c>
    </row>
    <row r="26" spans="2:11" ht="16.5" thickBot="1" x14ac:dyDescent="0.3">
      <c r="B26" s="103" t="s">
        <v>119</v>
      </c>
      <c r="C26" s="59">
        <v>0</v>
      </c>
      <c r="D26" s="88">
        <v>0</v>
      </c>
      <c r="E26" s="158">
        <v>0</v>
      </c>
      <c r="F26" s="158">
        <v>0</v>
      </c>
      <c r="G26" s="58">
        <v>0</v>
      </c>
      <c r="H26" s="56">
        <v>0</v>
      </c>
      <c r="I26" s="104">
        <v>21</v>
      </c>
    </row>
    <row r="27" spans="2:11" ht="16.5" thickBot="1" x14ac:dyDescent="0.3">
      <c r="B27" s="103" t="s">
        <v>24</v>
      </c>
      <c r="C27" s="59">
        <v>6</v>
      </c>
      <c r="D27" s="88">
        <v>3</v>
      </c>
      <c r="E27" s="158">
        <v>0</v>
      </c>
      <c r="F27" s="158">
        <v>3</v>
      </c>
      <c r="G27" s="58">
        <f t="shared" si="3"/>
        <v>0</v>
      </c>
      <c r="H27" s="56">
        <f t="shared" si="4"/>
        <v>1</v>
      </c>
      <c r="I27" s="104">
        <v>14</v>
      </c>
    </row>
    <row r="28" spans="2:11" ht="16.5" thickBot="1" x14ac:dyDescent="0.3">
      <c r="B28" s="103" t="s">
        <v>23</v>
      </c>
      <c r="C28" s="59">
        <v>8</v>
      </c>
      <c r="D28" s="88">
        <v>5</v>
      </c>
      <c r="E28" s="158">
        <v>0</v>
      </c>
      <c r="F28" s="158">
        <v>5</v>
      </c>
      <c r="G28" s="58">
        <f t="shared" si="3"/>
        <v>0</v>
      </c>
      <c r="H28" s="56">
        <f t="shared" si="4"/>
        <v>1</v>
      </c>
      <c r="I28" s="104">
        <v>96</v>
      </c>
    </row>
    <row r="29" spans="2:11" ht="16.5" thickBot="1" x14ac:dyDescent="0.3">
      <c r="B29" s="103" t="s">
        <v>13</v>
      </c>
      <c r="C29" s="59">
        <v>12</v>
      </c>
      <c r="D29" s="158">
        <v>5</v>
      </c>
      <c r="E29" s="158">
        <v>4</v>
      </c>
      <c r="F29" s="158">
        <v>1</v>
      </c>
      <c r="G29" s="58">
        <f t="shared" si="3"/>
        <v>0.8</v>
      </c>
      <c r="H29" s="56">
        <f t="shared" si="4"/>
        <v>0.2</v>
      </c>
      <c r="I29" s="104">
        <v>204</v>
      </c>
    </row>
    <row r="30" spans="2:11" ht="16.5" thickBot="1" x14ac:dyDescent="0.3">
      <c r="B30" s="103" t="s">
        <v>48</v>
      </c>
      <c r="C30" s="59">
        <v>6</v>
      </c>
      <c r="D30" s="158">
        <v>5</v>
      </c>
      <c r="E30" s="158">
        <v>0</v>
      </c>
      <c r="F30" s="158">
        <v>5</v>
      </c>
      <c r="G30" s="58">
        <f t="shared" si="3"/>
        <v>0</v>
      </c>
      <c r="H30" s="56">
        <f t="shared" si="4"/>
        <v>1</v>
      </c>
      <c r="I30" s="104">
        <v>3</v>
      </c>
    </row>
    <row r="31" spans="2:11" ht="16.5" thickBot="1" x14ac:dyDescent="0.3">
      <c r="B31" s="103" t="s">
        <v>120</v>
      </c>
      <c r="C31" s="59">
        <v>26</v>
      </c>
      <c r="D31" s="158">
        <v>21</v>
      </c>
      <c r="E31" s="158">
        <v>2</v>
      </c>
      <c r="F31" s="158">
        <v>19</v>
      </c>
      <c r="G31" s="58">
        <f t="shared" si="3"/>
        <v>9.5238095238095233E-2</v>
      </c>
      <c r="H31" s="56">
        <f t="shared" si="4"/>
        <v>0.90476190476190477</v>
      </c>
      <c r="I31" s="104">
        <v>312</v>
      </c>
    </row>
    <row r="32" spans="2:11" ht="16.5" thickBot="1" x14ac:dyDescent="0.3">
      <c r="B32" s="103" t="s">
        <v>3</v>
      </c>
      <c r="C32" s="59">
        <v>14</v>
      </c>
      <c r="D32" s="158">
        <v>12</v>
      </c>
      <c r="E32" s="158">
        <v>3</v>
      </c>
      <c r="F32" s="158">
        <v>9</v>
      </c>
      <c r="G32" s="58">
        <f t="shared" si="3"/>
        <v>0.25</v>
      </c>
      <c r="H32" s="56">
        <f t="shared" si="4"/>
        <v>0.75</v>
      </c>
      <c r="I32" s="104">
        <v>132</v>
      </c>
    </row>
    <row r="33" spans="2:9" ht="16.5" thickBot="1" x14ac:dyDescent="0.3">
      <c r="B33" s="103" t="s">
        <v>121</v>
      </c>
      <c r="C33" s="59">
        <v>4</v>
      </c>
      <c r="D33" s="158">
        <v>2</v>
      </c>
      <c r="E33" s="158">
        <v>0</v>
      </c>
      <c r="F33" s="158">
        <v>2</v>
      </c>
      <c r="G33" s="58">
        <f t="shared" si="3"/>
        <v>0</v>
      </c>
      <c r="H33" s="56">
        <f t="shared" si="4"/>
        <v>1</v>
      </c>
      <c r="I33" s="104">
        <v>9</v>
      </c>
    </row>
    <row r="34" spans="2:9" ht="16.5" thickBot="1" x14ac:dyDescent="0.3">
      <c r="B34" s="103" t="s">
        <v>122</v>
      </c>
      <c r="C34" s="59">
        <v>139</v>
      </c>
      <c r="D34" s="158">
        <v>117</v>
      </c>
      <c r="E34" s="158">
        <v>23</v>
      </c>
      <c r="F34" s="158">
        <v>94</v>
      </c>
      <c r="G34" s="58">
        <f t="shared" si="3"/>
        <v>0.19658119658119658</v>
      </c>
      <c r="H34" s="56">
        <f t="shared" si="4"/>
        <v>0.80341880341880345</v>
      </c>
      <c r="I34" s="104">
        <v>1300</v>
      </c>
    </row>
    <row r="35" spans="2:9" ht="16.5" thickBot="1" x14ac:dyDescent="0.3">
      <c r="B35" s="103" t="s">
        <v>123</v>
      </c>
      <c r="C35" s="59">
        <v>8</v>
      </c>
      <c r="D35" s="158">
        <v>8</v>
      </c>
      <c r="E35" s="158">
        <v>1</v>
      </c>
      <c r="F35" s="158">
        <v>7</v>
      </c>
      <c r="G35" s="58">
        <f t="shared" si="3"/>
        <v>0.125</v>
      </c>
      <c r="H35" s="56">
        <f t="shared" si="4"/>
        <v>0.875</v>
      </c>
      <c r="I35" s="104">
        <v>65</v>
      </c>
    </row>
    <row r="36" spans="2:9" ht="16.5" thickBot="1" x14ac:dyDescent="0.3">
      <c r="B36" s="103" t="s">
        <v>124</v>
      </c>
      <c r="C36" s="59">
        <v>123</v>
      </c>
      <c r="D36" s="158">
        <v>104</v>
      </c>
      <c r="E36" s="158">
        <v>26</v>
      </c>
      <c r="F36" s="158">
        <v>78</v>
      </c>
      <c r="G36" s="58">
        <f t="shared" si="3"/>
        <v>0.25</v>
      </c>
      <c r="H36" s="56">
        <f t="shared" si="4"/>
        <v>0.75</v>
      </c>
      <c r="I36" s="104">
        <v>1465</v>
      </c>
    </row>
    <row r="37" spans="2:9" ht="16.5" thickBot="1" x14ac:dyDescent="0.3">
      <c r="B37" s="103" t="s">
        <v>125</v>
      </c>
      <c r="C37" s="59">
        <v>19</v>
      </c>
      <c r="D37" s="158">
        <v>16</v>
      </c>
      <c r="E37" s="158">
        <v>3</v>
      </c>
      <c r="F37" s="158">
        <v>13</v>
      </c>
      <c r="G37" s="58">
        <f t="shared" si="3"/>
        <v>0.1875</v>
      </c>
      <c r="H37" s="56">
        <f t="shared" si="4"/>
        <v>0.8125</v>
      </c>
      <c r="I37" s="104">
        <v>120</v>
      </c>
    </row>
    <row r="38" spans="2:9" ht="16.5" thickBot="1" x14ac:dyDescent="0.3">
      <c r="B38" s="103" t="s">
        <v>126</v>
      </c>
      <c r="C38" s="59">
        <v>2</v>
      </c>
      <c r="D38" s="158">
        <v>1</v>
      </c>
      <c r="E38" s="158">
        <v>0</v>
      </c>
      <c r="F38" s="158">
        <v>1</v>
      </c>
      <c r="G38" s="58">
        <f t="shared" si="3"/>
        <v>0</v>
      </c>
      <c r="H38" s="56">
        <f t="shared" si="4"/>
        <v>1</v>
      </c>
      <c r="I38" s="104">
        <v>0</v>
      </c>
    </row>
    <row r="39" spans="2:9" ht="16.5" thickBot="1" x14ac:dyDescent="0.3">
      <c r="B39" s="103" t="s">
        <v>127</v>
      </c>
      <c r="C39" s="59">
        <v>24</v>
      </c>
      <c r="D39" s="158">
        <v>17</v>
      </c>
      <c r="E39" s="158">
        <v>4</v>
      </c>
      <c r="F39" s="158">
        <v>13</v>
      </c>
      <c r="G39" s="58">
        <f t="shared" si="3"/>
        <v>0.23529411764705882</v>
      </c>
      <c r="H39" s="56">
        <f t="shared" si="4"/>
        <v>0.76470588235294112</v>
      </c>
      <c r="I39" s="104">
        <v>229</v>
      </c>
    </row>
    <row r="40" spans="2:9" ht="16.5" thickBot="1" x14ac:dyDescent="0.3">
      <c r="B40" s="103" t="s">
        <v>128</v>
      </c>
      <c r="C40" s="59">
        <v>41</v>
      </c>
      <c r="D40" s="158">
        <v>30</v>
      </c>
      <c r="E40" s="158">
        <v>4</v>
      </c>
      <c r="F40" s="158">
        <v>26</v>
      </c>
      <c r="G40" s="58">
        <f t="shared" si="3"/>
        <v>0.13333333333333333</v>
      </c>
      <c r="H40" s="56">
        <f t="shared" si="4"/>
        <v>0.8666666666666667</v>
      </c>
      <c r="I40" s="104">
        <v>189</v>
      </c>
    </row>
    <row r="41" spans="2:9" ht="16.5" thickBot="1" x14ac:dyDescent="0.3">
      <c r="B41" s="103" t="s">
        <v>129</v>
      </c>
      <c r="C41" s="59">
        <v>3</v>
      </c>
      <c r="D41" s="158">
        <v>5</v>
      </c>
      <c r="E41" s="158">
        <v>1</v>
      </c>
      <c r="F41" s="158">
        <v>4</v>
      </c>
      <c r="G41" s="58">
        <f t="shared" si="3"/>
        <v>0.2</v>
      </c>
      <c r="H41" s="56">
        <f t="shared" si="4"/>
        <v>0.8</v>
      </c>
      <c r="I41" s="104">
        <v>35</v>
      </c>
    </row>
    <row r="42" spans="2:9" ht="16.5" thickBot="1" x14ac:dyDescent="0.3">
      <c r="B42" s="103" t="s">
        <v>130</v>
      </c>
      <c r="C42" s="59">
        <v>10</v>
      </c>
      <c r="D42" s="158">
        <v>10</v>
      </c>
      <c r="E42" s="158">
        <v>1</v>
      </c>
      <c r="F42" s="158">
        <v>9</v>
      </c>
      <c r="G42" s="58">
        <f t="shared" si="3"/>
        <v>0.1</v>
      </c>
      <c r="H42" s="56">
        <f t="shared" si="4"/>
        <v>0.9</v>
      </c>
      <c r="I42" s="104">
        <v>99</v>
      </c>
    </row>
    <row r="43" spans="2:9" ht="16.5" thickBot="1" x14ac:dyDescent="0.3">
      <c r="B43" s="103" t="s">
        <v>131</v>
      </c>
      <c r="C43" s="59">
        <v>13</v>
      </c>
      <c r="D43" s="158">
        <v>11</v>
      </c>
      <c r="E43" s="158">
        <v>1</v>
      </c>
      <c r="F43" s="158">
        <v>10</v>
      </c>
      <c r="G43" s="58">
        <f t="shared" si="3"/>
        <v>9.0909090909090912E-2</v>
      </c>
      <c r="H43" s="56">
        <f t="shared" si="4"/>
        <v>0.90909090909090906</v>
      </c>
      <c r="I43" s="104">
        <v>235</v>
      </c>
    </row>
    <row r="44" spans="2:9" ht="16.5" thickBot="1" x14ac:dyDescent="0.3">
      <c r="B44" s="103" t="s">
        <v>132</v>
      </c>
      <c r="C44" s="59">
        <v>135</v>
      </c>
      <c r="D44" s="158">
        <v>117</v>
      </c>
      <c r="E44" s="158">
        <v>43</v>
      </c>
      <c r="F44" s="158">
        <v>74</v>
      </c>
      <c r="G44" s="58">
        <f t="shared" si="3"/>
        <v>0.36752136752136755</v>
      </c>
      <c r="H44" s="56">
        <f t="shared" si="4"/>
        <v>0.63247863247863245</v>
      </c>
      <c r="I44" s="104">
        <v>982</v>
      </c>
    </row>
    <row r="45" spans="2:9" ht="16.5" thickBot="1" x14ac:dyDescent="0.3">
      <c r="B45" s="103" t="s">
        <v>22</v>
      </c>
      <c r="C45" s="59">
        <v>61</v>
      </c>
      <c r="D45" s="158">
        <v>59</v>
      </c>
      <c r="E45" s="158">
        <v>16</v>
      </c>
      <c r="F45" s="158">
        <v>43</v>
      </c>
      <c r="G45" s="58">
        <f t="shared" si="3"/>
        <v>0.2711864406779661</v>
      </c>
      <c r="H45" s="56">
        <f t="shared" si="4"/>
        <v>0.72881355932203384</v>
      </c>
      <c r="I45" s="104">
        <v>971</v>
      </c>
    </row>
    <row r="46" spans="2:9" ht="16.5" thickBot="1" x14ac:dyDescent="0.3">
      <c r="B46" s="103" t="s">
        <v>1</v>
      </c>
      <c r="C46" s="59">
        <v>5</v>
      </c>
      <c r="D46" s="158">
        <v>3</v>
      </c>
      <c r="E46" s="158">
        <v>0</v>
      </c>
      <c r="F46" s="158">
        <v>3</v>
      </c>
      <c r="G46" s="58">
        <f t="shared" si="3"/>
        <v>0</v>
      </c>
      <c r="H46" s="56">
        <f t="shared" si="4"/>
        <v>1</v>
      </c>
      <c r="I46" s="104">
        <v>31</v>
      </c>
    </row>
    <row r="47" spans="2:9" ht="16.5" thickBot="1" x14ac:dyDescent="0.3">
      <c r="B47" s="103" t="s">
        <v>4</v>
      </c>
      <c r="C47" s="59">
        <v>12</v>
      </c>
      <c r="D47" s="158">
        <v>9</v>
      </c>
      <c r="E47" s="158">
        <v>2</v>
      </c>
      <c r="F47" s="158">
        <v>7</v>
      </c>
      <c r="G47" s="58">
        <f t="shared" si="3"/>
        <v>0.22222222222222221</v>
      </c>
      <c r="H47" s="56">
        <f t="shared" si="4"/>
        <v>0.77777777777777779</v>
      </c>
      <c r="I47" s="104">
        <v>245</v>
      </c>
    </row>
    <row r="48" spans="2:9" ht="16.5" thickBot="1" x14ac:dyDescent="0.3">
      <c r="B48" s="103" t="s">
        <v>21</v>
      </c>
      <c r="C48" s="59">
        <v>27</v>
      </c>
      <c r="D48" s="158">
        <v>28</v>
      </c>
      <c r="E48" s="158">
        <v>6</v>
      </c>
      <c r="F48" s="158">
        <v>22</v>
      </c>
      <c r="G48" s="58">
        <f t="shared" si="3"/>
        <v>0.21428571428571427</v>
      </c>
      <c r="H48" s="56">
        <f t="shared" si="4"/>
        <v>0.7857142857142857</v>
      </c>
      <c r="I48" s="104">
        <v>864</v>
      </c>
    </row>
    <row r="49" spans="2:9" ht="16.5" thickBot="1" x14ac:dyDescent="0.3">
      <c r="B49" s="103" t="s">
        <v>10</v>
      </c>
      <c r="C49" s="59">
        <v>4</v>
      </c>
      <c r="D49" s="158">
        <v>2</v>
      </c>
      <c r="E49" s="158">
        <v>0</v>
      </c>
      <c r="F49" s="158">
        <v>2</v>
      </c>
      <c r="G49" s="58">
        <f t="shared" si="3"/>
        <v>0</v>
      </c>
      <c r="H49" s="56">
        <f t="shared" si="4"/>
        <v>1</v>
      </c>
      <c r="I49" s="104">
        <v>7</v>
      </c>
    </row>
    <row r="50" spans="2:9" ht="16.5" thickBot="1" x14ac:dyDescent="0.3">
      <c r="B50" s="103" t="s">
        <v>20</v>
      </c>
      <c r="C50" s="59">
        <v>20</v>
      </c>
      <c r="D50" s="158">
        <v>18</v>
      </c>
      <c r="E50" s="158">
        <v>6</v>
      </c>
      <c r="F50" s="158">
        <v>12</v>
      </c>
      <c r="G50" s="58">
        <f t="shared" si="3"/>
        <v>0.33333333333333331</v>
      </c>
      <c r="H50" s="56">
        <f t="shared" si="4"/>
        <v>0.66666666666666663</v>
      </c>
      <c r="I50" s="104">
        <v>112</v>
      </c>
    </row>
    <row r="51" spans="2:9" ht="16.5" thickBot="1" x14ac:dyDescent="0.3">
      <c r="B51" s="103" t="s">
        <v>19</v>
      </c>
      <c r="C51" s="59">
        <v>4</v>
      </c>
      <c r="D51" s="158">
        <v>3</v>
      </c>
      <c r="E51" s="158">
        <v>0</v>
      </c>
      <c r="F51" s="158">
        <v>3</v>
      </c>
      <c r="G51" s="58">
        <f t="shared" si="3"/>
        <v>0</v>
      </c>
      <c r="H51" s="56">
        <f t="shared" si="4"/>
        <v>1</v>
      </c>
      <c r="I51" s="104">
        <v>22</v>
      </c>
    </row>
    <row r="52" spans="2:9" ht="16.5" thickBot="1" x14ac:dyDescent="0.3">
      <c r="B52" s="103" t="s">
        <v>2</v>
      </c>
      <c r="C52" s="59">
        <v>15</v>
      </c>
      <c r="D52" s="158">
        <v>17</v>
      </c>
      <c r="E52" s="158">
        <v>4</v>
      </c>
      <c r="F52" s="158">
        <v>13</v>
      </c>
      <c r="G52" s="58">
        <f t="shared" si="3"/>
        <v>0.23529411764705882</v>
      </c>
      <c r="H52" s="56">
        <f t="shared" si="4"/>
        <v>0.76470588235294112</v>
      </c>
      <c r="I52" s="104">
        <v>211</v>
      </c>
    </row>
    <row r="53" spans="2:9" ht="16.5" thickBot="1" x14ac:dyDescent="0.3">
      <c r="B53" s="103" t="s">
        <v>18</v>
      </c>
      <c r="C53" s="59">
        <v>16</v>
      </c>
      <c r="D53" s="158">
        <v>18</v>
      </c>
      <c r="E53" s="158">
        <v>1</v>
      </c>
      <c r="F53" s="158">
        <v>17</v>
      </c>
      <c r="G53" s="58">
        <f t="shared" si="3"/>
        <v>5.5555555555555552E-2</v>
      </c>
      <c r="H53" s="56">
        <f t="shared" si="4"/>
        <v>0.94444444444444442</v>
      </c>
      <c r="I53" s="104">
        <v>106</v>
      </c>
    </row>
    <row r="54" spans="2:9" ht="16.5" thickBot="1" x14ac:dyDescent="0.3">
      <c r="B54" s="103" t="s">
        <v>17</v>
      </c>
      <c r="C54" s="59">
        <v>2</v>
      </c>
      <c r="D54" s="158">
        <v>3</v>
      </c>
      <c r="E54" s="158">
        <v>1</v>
      </c>
      <c r="F54" s="158">
        <v>2</v>
      </c>
      <c r="G54" s="58">
        <f t="shared" si="3"/>
        <v>0.33333333333333331</v>
      </c>
      <c r="H54" s="56">
        <f t="shared" si="4"/>
        <v>0.66666666666666663</v>
      </c>
      <c r="I54" s="104">
        <v>14</v>
      </c>
    </row>
    <row r="55" spans="2:9" ht="16.5" thickBot="1" x14ac:dyDescent="0.3">
      <c r="B55" s="103" t="s">
        <v>63</v>
      </c>
      <c r="C55" s="59">
        <v>4</v>
      </c>
      <c r="D55" s="158">
        <v>5</v>
      </c>
      <c r="E55" s="158">
        <v>2</v>
      </c>
      <c r="F55" s="158">
        <v>3</v>
      </c>
      <c r="G55" s="58">
        <f t="shared" si="3"/>
        <v>0.4</v>
      </c>
      <c r="H55" s="56">
        <f t="shared" si="4"/>
        <v>0.6</v>
      </c>
      <c r="I55" s="104">
        <v>42</v>
      </c>
    </row>
    <row r="56" spans="2:9" ht="16.5" thickBot="1" x14ac:dyDescent="0.3">
      <c r="B56" s="103" t="s">
        <v>16</v>
      </c>
      <c r="C56" s="59">
        <v>26</v>
      </c>
      <c r="D56" s="158">
        <v>22</v>
      </c>
      <c r="E56" s="158">
        <v>1</v>
      </c>
      <c r="F56" s="158">
        <v>21</v>
      </c>
      <c r="G56" s="58">
        <f t="shared" si="3"/>
        <v>4.5454545454545456E-2</v>
      </c>
      <c r="H56" s="56">
        <f t="shared" si="4"/>
        <v>0.95454545454545459</v>
      </c>
      <c r="I56" s="104">
        <v>226</v>
      </c>
    </row>
    <row r="57" spans="2:9" ht="16.5" thickBot="1" x14ac:dyDescent="0.3">
      <c r="B57" s="103" t="s">
        <v>7</v>
      </c>
      <c r="C57" s="59">
        <v>43</v>
      </c>
      <c r="D57" s="158">
        <v>39</v>
      </c>
      <c r="E57" s="158">
        <v>3</v>
      </c>
      <c r="F57" s="158">
        <v>36</v>
      </c>
      <c r="G57" s="58">
        <f t="shared" si="3"/>
        <v>7.6923076923076927E-2</v>
      </c>
      <c r="H57" s="56">
        <f t="shared" si="4"/>
        <v>0.92307692307692313</v>
      </c>
      <c r="I57" s="104">
        <v>447</v>
      </c>
    </row>
    <row r="58" spans="2:9" ht="16.5" thickBot="1" x14ac:dyDescent="0.3">
      <c r="B58" s="103" t="s">
        <v>8</v>
      </c>
      <c r="C58" s="59">
        <v>31</v>
      </c>
      <c r="D58" s="158">
        <v>21</v>
      </c>
      <c r="E58" s="158">
        <v>3</v>
      </c>
      <c r="F58" s="158">
        <v>18</v>
      </c>
      <c r="G58" s="58">
        <f t="shared" si="3"/>
        <v>0.14285714285714285</v>
      </c>
      <c r="H58" s="56">
        <f t="shared" si="4"/>
        <v>0.8571428571428571</v>
      </c>
      <c r="I58" s="104">
        <v>193</v>
      </c>
    </row>
    <row r="59" spans="2:9" ht="16.5" thickBot="1" x14ac:dyDescent="0.3">
      <c r="B59" s="103" t="s">
        <v>65</v>
      </c>
      <c r="C59" s="59">
        <v>11</v>
      </c>
      <c r="D59" s="158">
        <v>9</v>
      </c>
      <c r="E59" s="158">
        <v>3</v>
      </c>
      <c r="F59" s="158">
        <v>6</v>
      </c>
      <c r="G59" s="58">
        <f t="shared" si="3"/>
        <v>0.33333333333333331</v>
      </c>
      <c r="H59" s="56">
        <f t="shared" si="4"/>
        <v>0.66666666666666663</v>
      </c>
      <c r="I59" s="104">
        <v>60</v>
      </c>
    </row>
    <row r="60" spans="2:9" ht="16.5" thickBot="1" x14ac:dyDescent="0.3">
      <c r="B60" s="103" t="s">
        <v>133</v>
      </c>
      <c r="C60" s="59">
        <v>80</v>
      </c>
      <c r="D60" s="158">
        <v>68</v>
      </c>
      <c r="E60" s="158">
        <v>7</v>
      </c>
      <c r="F60" s="158">
        <v>61</v>
      </c>
      <c r="G60" s="58">
        <f t="shared" si="3"/>
        <v>0.10294117647058823</v>
      </c>
      <c r="H60" s="56">
        <f t="shared" si="4"/>
        <v>0.8970588235294118</v>
      </c>
      <c r="I60" s="104">
        <v>627</v>
      </c>
    </row>
    <row r="61" spans="2:9" ht="16.5" thickBot="1" x14ac:dyDescent="0.3">
      <c r="B61" s="103" t="s">
        <v>15</v>
      </c>
      <c r="C61" s="59">
        <v>59</v>
      </c>
      <c r="D61" s="158">
        <v>45</v>
      </c>
      <c r="E61" s="158">
        <v>11</v>
      </c>
      <c r="F61" s="158">
        <v>34</v>
      </c>
      <c r="G61" s="58">
        <f t="shared" si="3"/>
        <v>0.24444444444444444</v>
      </c>
      <c r="H61" s="56">
        <f t="shared" si="4"/>
        <v>0.75555555555555554</v>
      </c>
      <c r="I61" s="104">
        <v>796</v>
      </c>
    </row>
    <row r="62" spans="2:9" ht="16.5" thickBot="1" x14ac:dyDescent="0.3">
      <c r="B62" s="103" t="s">
        <v>68</v>
      </c>
      <c r="C62" s="157">
        <v>0</v>
      </c>
      <c r="D62" s="158">
        <v>0</v>
      </c>
      <c r="E62" s="158">
        <v>0</v>
      </c>
      <c r="F62" s="158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59">
        <v>26</v>
      </c>
      <c r="D63" s="158">
        <v>17</v>
      </c>
      <c r="E63" s="158">
        <v>5</v>
      </c>
      <c r="F63" s="89">
        <v>12</v>
      </c>
      <c r="G63" s="58">
        <f t="shared" si="3"/>
        <v>0.29411764705882354</v>
      </c>
      <c r="H63" s="56">
        <f t="shared" si="4"/>
        <v>0.70588235294117652</v>
      </c>
      <c r="I63" s="104">
        <v>267</v>
      </c>
    </row>
    <row r="64" spans="2:9" ht="16.5" thickBot="1" x14ac:dyDescent="0.3">
      <c r="B64" s="103" t="s">
        <v>70</v>
      </c>
      <c r="C64" s="59">
        <v>6</v>
      </c>
      <c r="D64" s="158">
        <v>6</v>
      </c>
      <c r="E64" s="158">
        <v>1</v>
      </c>
      <c r="F64" s="89">
        <v>5</v>
      </c>
      <c r="G64" s="58">
        <f t="shared" si="3"/>
        <v>0.16666666666666666</v>
      </c>
      <c r="H64" s="56">
        <f t="shared" si="4"/>
        <v>0.83333333333333337</v>
      </c>
      <c r="I64" s="104">
        <v>22</v>
      </c>
    </row>
    <row r="65" spans="2:17" ht="16.5" thickBot="1" x14ac:dyDescent="0.3">
      <c r="B65" s="103" t="s">
        <v>71</v>
      </c>
      <c r="C65" s="59">
        <v>18</v>
      </c>
      <c r="D65" s="158">
        <v>17</v>
      </c>
      <c r="E65" s="158">
        <v>2</v>
      </c>
      <c r="F65" s="89">
        <v>15</v>
      </c>
      <c r="G65" s="58">
        <f t="shared" si="3"/>
        <v>0.11764705882352941</v>
      </c>
      <c r="H65" s="56">
        <f t="shared" si="4"/>
        <v>0.88235294117647056</v>
      </c>
      <c r="I65" s="104">
        <v>295</v>
      </c>
    </row>
    <row r="66" spans="2:17" ht="16.5" thickBot="1" x14ac:dyDescent="0.3">
      <c r="B66" s="103" t="s">
        <v>135</v>
      </c>
      <c r="C66" s="59">
        <v>6</v>
      </c>
      <c r="D66" s="158">
        <v>5</v>
      </c>
      <c r="E66" s="158">
        <v>1</v>
      </c>
      <c r="F66" s="89">
        <v>4</v>
      </c>
      <c r="G66" s="58">
        <f t="shared" si="3"/>
        <v>0.2</v>
      </c>
      <c r="H66" s="56">
        <f t="shared" si="4"/>
        <v>0.8</v>
      </c>
      <c r="I66" s="104">
        <v>36</v>
      </c>
    </row>
    <row r="67" spans="2:17" ht="16.5" thickBot="1" x14ac:dyDescent="0.3">
      <c r="B67" s="103" t="s">
        <v>136</v>
      </c>
      <c r="C67" s="59">
        <v>17</v>
      </c>
      <c r="D67" s="158">
        <v>12</v>
      </c>
      <c r="E67" s="158">
        <v>1</v>
      </c>
      <c r="F67" s="89">
        <v>11</v>
      </c>
      <c r="G67" s="58">
        <f t="shared" si="3"/>
        <v>8.3333333333333329E-2</v>
      </c>
      <c r="H67" s="56">
        <f t="shared" si="4"/>
        <v>0.91666666666666663</v>
      </c>
      <c r="I67" s="104">
        <v>277</v>
      </c>
    </row>
    <row r="68" spans="2:17" ht="16.5" thickBot="1" x14ac:dyDescent="0.3">
      <c r="B68" s="103" t="s">
        <v>137</v>
      </c>
      <c r="C68" s="59">
        <v>10</v>
      </c>
      <c r="D68" s="158">
        <v>10</v>
      </c>
      <c r="E68" s="158">
        <v>1</v>
      </c>
      <c r="F68" s="89">
        <v>9</v>
      </c>
      <c r="G68" s="58">
        <f t="shared" si="3"/>
        <v>0.1</v>
      </c>
      <c r="H68" s="56">
        <f t="shared" si="4"/>
        <v>0.9</v>
      </c>
      <c r="I68" s="104">
        <v>108</v>
      </c>
    </row>
    <row r="69" spans="2:17" ht="16.5" thickBot="1" x14ac:dyDescent="0.3">
      <c r="B69" s="103" t="s">
        <v>140</v>
      </c>
      <c r="C69" s="59">
        <v>2</v>
      </c>
      <c r="D69" s="158">
        <v>1</v>
      </c>
      <c r="E69" s="158">
        <v>0</v>
      </c>
      <c r="F69" s="89">
        <v>1</v>
      </c>
      <c r="G69" s="58">
        <f t="shared" si="3"/>
        <v>0</v>
      </c>
      <c r="H69" s="56">
        <f t="shared" si="4"/>
        <v>1</v>
      </c>
      <c r="I69" s="104">
        <v>116</v>
      </c>
    </row>
    <row r="70" spans="2:17" s="37" customFormat="1" ht="16.5" thickBot="1" x14ac:dyDescent="0.3">
      <c r="B70" s="103" t="s">
        <v>138</v>
      </c>
      <c r="C70" s="60">
        <v>0</v>
      </c>
      <c r="D70" s="158">
        <v>0</v>
      </c>
      <c r="E70" s="158">
        <v>0</v>
      </c>
      <c r="F70" s="89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59">
        <v>1</v>
      </c>
      <c r="D71" s="158">
        <v>1</v>
      </c>
      <c r="E71" s="158">
        <v>0</v>
      </c>
      <c r="F71" s="89">
        <v>1</v>
      </c>
      <c r="G71" s="58">
        <f t="shared" si="3"/>
        <v>0</v>
      </c>
      <c r="H71" s="56">
        <f t="shared" si="4"/>
        <v>1</v>
      </c>
      <c r="I71" s="104">
        <v>22</v>
      </c>
    </row>
    <row r="72" spans="2:17" ht="16.5" thickBot="1" x14ac:dyDescent="0.3">
      <c r="B72" s="105" t="s">
        <v>139</v>
      </c>
      <c r="C72" s="62">
        <v>2</v>
      </c>
      <c r="D72" s="159">
        <v>1</v>
      </c>
      <c r="E72" s="159">
        <v>0</v>
      </c>
      <c r="F72" s="91">
        <v>1</v>
      </c>
      <c r="G72" s="58">
        <f t="shared" si="2"/>
        <v>0</v>
      </c>
      <c r="H72" s="56">
        <f t="shared" si="0"/>
        <v>1</v>
      </c>
      <c r="I72" s="106">
        <v>14</v>
      </c>
    </row>
    <row r="73" spans="2:17" ht="20.25" thickTop="1" thickBot="1" x14ac:dyDescent="0.35">
      <c r="B73" s="100" t="s">
        <v>89</v>
      </c>
      <c r="C73" s="97">
        <f>SUM(C9:C72)</f>
        <v>1623</v>
      </c>
      <c r="D73" s="111">
        <f>SUM(D9:D72)</f>
        <v>1372</v>
      </c>
      <c r="E73" s="111">
        <f>SUM(E9:E72)</f>
        <v>276</v>
      </c>
      <c r="F73" s="112">
        <f>SUM(F9:F72)</f>
        <v>1096</v>
      </c>
      <c r="G73" s="98">
        <f>E73/D73</f>
        <v>0.20116618075801748</v>
      </c>
      <c r="H73" s="99">
        <f>F73/D73</f>
        <v>0.79883381924198249</v>
      </c>
      <c r="I73" s="97">
        <f>SUM(I9:I72)</f>
        <v>17502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HvS4CNggWcMNpCEl4HBPEM3JAxrleId4PTO46fbeoB5t2z430XCm+0oX28sAA+L3JzlxrOWaEmwWHwvb6iyPUQ==" saltValue="LmNeQQjthMwu4gpqaDrF6g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Q80"/>
  <sheetViews>
    <sheetView zoomScale="90" zoomScaleNormal="90" workbookViewId="0">
      <pane ySplit="8" topLeftCell="A18" activePane="bottomLeft" state="frozen"/>
      <selection pane="bottomLeft" activeCell="E88" sqref="E88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97" t="s">
        <v>182</v>
      </c>
      <c r="E2" s="198"/>
      <c r="F2" s="198"/>
      <c r="G2" s="198"/>
      <c r="H2" s="199"/>
    </row>
    <row r="3" spans="2:9" ht="15" customHeight="1" x14ac:dyDescent="0.25">
      <c r="D3" s="200"/>
      <c r="E3" s="201"/>
      <c r="F3" s="201"/>
      <c r="G3" s="201"/>
      <c r="H3" s="202"/>
    </row>
    <row r="4" spans="2:9" ht="15.75" customHeight="1" x14ac:dyDescent="0.25">
      <c r="D4" s="200"/>
      <c r="E4" s="201"/>
      <c r="F4" s="201"/>
      <c r="G4" s="201"/>
      <c r="H4" s="202"/>
    </row>
    <row r="5" spans="2:9" ht="15.75" customHeight="1" thickBot="1" x14ac:dyDescent="0.3">
      <c r="D5" s="203"/>
      <c r="E5" s="204"/>
      <c r="F5" s="204"/>
      <c r="G5" s="204"/>
      <c r="H5" s="205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9" t="s">
        <v>153</v>
      </c>
      <c r="C8" s="109" t="s">
        <v>154</v>
      </c>
      <c r="D8" s="109" t="s">
        <v>155</v>
      </c>
      <c r="E8" s="109" t="s">
        <v>156</v>
      </c>
      <c r="F8" s="109" t="s">
        <v>90</v>
      </c>
      <c r="G8" s="110" t="s">
        <v>176</v>
      </c>
      <c r="H8" s="110" t="s">
        <v>177</v>
      </c>
      <c r="I8" s="152" t="s">
        <v>175</v>
      </c>
    </row>
    <row r="9" spans="2:9" ht="16.5" thickBot="1" x14ac:dyDescent="0.3">
      <c r="B9" s="101" t="s">
        <v>104</v>
      </c>
      <c r="C9" s="54">
        <v>17</v>
      </c>
      <c r="D9" s="86">
        <v>12</v>
      </c>
      <c r="E9" s="86">
        <v>1</v>
      </c>
      <c r="F9" s="86">
        <v>11</v>
      </c>
      <c r="G9" s="55">
        <f>E9/D9</f>
        <v>8.3333333333333329E-2</v>
      </c>
      <c r="H9" s="56">
        <f t="shared" ref="H9:H72" si="0">F9/D9</f>
        <v>0.91666666666666663</v>
      </c>
      <c r="I9" s="102">
        <v>278</v>
      </c>
    </row>
    <row r="10" spans="2:9" ht="16.5" thickBot="1" x14ac:dyDescent="0.3">
      <c r="B10" s="103" t="s">
        <v>105</v>
      </c>
      <c r="C10" s="57">
        <v>2</v>
      </c>
      <c r="D10" s="87">
        <v>1</v>
      </c>
      <c r="E10" s="87">
        <v>0</v>
      </c>
      <c r="F10" s="87">
        <v>1</v>
      </c>
      <c r="G10" s="58">
        <f>E10/D10</f>
        <v>0</v>
      </c>
      <c r="H10" s="56">
        <f t="shared" si="0"/>
        <v>1</v>
      </c>
      <c r="I10" s="104">
        <v>21</v>
      </c>
    </row>
    <row r="11" spans="2:9" ht="16.5" thickBot="1" x14ac:dyDescent="0.3">
      <c r="B11" s="103" t="s">
        <v>106</v>
      </c>
      <c r="C11" s="57">
        <v>33</v>
      </c>
      <c r="D11" s="87">
        <v>27</v>
      </c>
      <c r="E11" s="87">
        <v>3</v>
      </c>
      <c r="F11" s="87">
        <v>24</v>
      </c>
      <c r="G11" s="58">
        <f>E11/D11</f>
        <v>0.1111111111111111</v>
      </c>
      <c r="H11" s="56">
        <f t="shared" si="0"/>
        <v>0.88888888888888884</v>
      </c>
      <c r="I11" s="104">
        <v>345</v>
      </c>
    </row>
    <row r="12" spans="2:9" ht="16.5" thickBot="1" x14ac:dyDescent="0.3">
      <c r="B12" s="103" t="s">
        <v>107</v>
      </c>
      <c r="C12" s="57">
        <v>5</v>
      </c>
      <c r="D12" s="87">
        <v>4</v>
      </c>
      <c r="E12" s="87">
        <v>0</v>
      </c>
      <c r="F12" s="87">
        <v>4</v>
      </c>
      <c r="G12" s="58">
        <f t="shared" ref="G12:G17" si="1">E12/D12</f>
        <v>0</v>
      </c>
      <c r="H12" s="56">
        <f t="shared" si="0"/>
        <v>1</v>
      </c>
      <c r="I12" s="104">
        <v>4</v>
      </c>
    </row>
    <row r="13" spans="2:9" ht="16.5" thickBot="1" x14ac:dyDescent="0.3">
      <c r="B13" s="103" t="s">
        <v>108</v>
      </c>
      <c r="C13" s="57">
        <v>14</v>
      </c>
      <c r="D13" s="87">
        <v>9</v>
      </c>
      <c r="E13" s="87">
        <v>0</v>
      </c>
      <c r="F13" s="87">
        <v>9</v>
      </c>
      <c r="G13" s="58">
        <f t="shared" si="1"/>
        <v>0</v>
      </c>
      <c r="H13" s="56">
        <f t="shared" si="0"/>
        <v>1</v>
      </c>
      <c r="I13" s="104">
        <v>283</v>
      </c>
    </row>
    <row r="14" spans="2:9" ht="16.5" thickBot="1" x14ac:dyDescent="0.3">
      <c r="B14" s="103" t="s">
        <v>109</v>
      </c>
      <c r="C14" s="133">
        <v>2</v>
      </c>
      <c r="D14" s="87">
        <v>2</v>
      </c>
      <c r="E14" s="87">
        <v>0</v>
      </c>
      <c r="F14" s="87">
        <v>2</v>
      </c>
      <c r="G14" s="58">
        <f t="shared" si="1"/>
        <v>0</v>
      </c>
      <c r="H14" s="56">
        <f t="shared" si="0"/>
        <v>1</v>
      </c>
      <c r="I14" s="104">
        <v>56</v>
      </c>
    </row>
    <row r="15" spans="2:9" ht="16.5" thickBot="1" x14ac:dyDescent="0.3">
      <c r="B15" s="103" t="s">
        <v>110</v>
      </c>
      <c r="C15" s="133">
        <v>0</v>
      </c>
      <c r="D15" s="87">
        <v>0</v>
      </c>
      <c r="E15" s="87">
        <v>0</v>
      </c>
      <c r="F15" s="87">
        <v>0</v>
      </c>
      <c r="G15" s="58">
        <v>0</v>
      </c>
      <c r="H15" s="56">
        <v>0</v>
      </c>
      <c r="I15" s="104">
        <v>32</v>
      </c>
    </row>
    <row r="16" spans="2:9" ht="16.5" thickBot="1" x14ac:dyDescent="0.3">
      <c r="B16" s="103" t="s">
        <v>111</v>
      </c>
      <c r="C16" s="133">
        <v>32</v>
      </c>
      <c r="D16" s="87">
        <v>23</v>
      </c>
      <c r="E16" s="87">
        <v>6</v>
      </c>
      <c r="F16" s="87">
        <v>17</v>
      </c>
      <c r="G16" s="58">
        <f>E16/D16</f>
        <v>0.2608695652173913</v>
      </c>
      <c r="H16" s="56">
        <f t="shared" si="0"/>
        <v>0.73913043478260865</v>
      </c>
      <c r="I16" s="104">
        <v>353</v>
      </c>
    </row>
    <row r="17" spans="2:11" ht="16.5" thickBot="1" x14ac:dyDescent="0.3">
      <c r="B17" s="103" t="s">
        <v>112</v>
      </c>
      <c r="C17" s="133">
        <v>95</v>
      </c>
      <c r="D17" s="160">
        <v>83</v>
      </c>
      <c r="E17" s="87">
        <v>13</v>
      </c>
      <c r="F17" s="87">
        <v>70</v>
      </c>
      <c r="G17" s="58">
        <f t="shared" si="1"/>
        <v>0.15662650602409639</v>
      </c>
      <c r="H17" s="56">
        <f t="shared" si="0"/>
        <v>0.84337349397590367</v>
      </c>
      <c r="I17" s="104">
        <v>1300</v>
      </c>
    </row>
    <row r="18" spans="2:11" ht="16.5" thickBot="1" x14ac:dyDescent="0.3">
      <c r="B18" s="103" t="s">
        <v>25</v>
      </c>
      <c r="C18" s="133">
        <v>69</v>
      </c>
      <c r="D18" s="160">
        <v>53</v>
      </c>
      <c r="E18" s="87">
        <v>15</v>
      </c>
      <c r="F18" s="87">
        <v>38</v>
      </c>
      <c r="G18" s="58">
        <f>E18/D18</f>
        <v>0.28301886792452829</v>
      </c>
      <c r="H18" s="56">
        <f t="shared" si="0"/>
        <v>0.71698113207547165</v>
      </c>
      <c r="I18" s="104">
        <v>571</v>
      </c>
      <c r="K18" s="36"/>
    </row>
    <row r="19" spans="2:11" ht="16.5" thickBot="1" x14ac:dyDescent="0.3">
      <c r="B19" s="103" t="s">
        <v>11</v>
      </c>
      <c r="C19" s="133">
        <v>5</v>
      </c>
      <c r="D19" s="160">
        <v>1</v>
      </c>
      <c r="E19" s="87">
        <v>0</v>
      </c>
      <c r="F19" s="87">
        <v>1</v>
      </c>
      <c r="G19" s="58">
        <v>0</v>
      </c>
      <c r="H19" s="56">
        <v>0</v>
      </c>
      <c r="I19" s="104">
        <v>23</v>
      </c>
      <c r="K19" s="36"/>
    </row>
    <row r="20" spans="2:11" ht="16.5" thickBot="1" x14ac:dyDescent="0.3">
      <c r="B20" s="103" t="s">
        <v>113</v>
      </c>
      <c r="C20" s="133">
        <v>0</v>
      </c>
      <c r="D20" s="160">
        <v>0</v>
      </c>
      <c r="E20" s="87">
        <v>0</v>
      </c>
      <c r="F20" s="87">
        <v>0</v>
      </c>
      <c r="G20" s="58">
        <v>0</v>
      </c>
      <c r="H20" s="56">
        <v>0</v>
      </c>
      <c r="I20" s="104">
        <v>5</v>
      </c>
      <c r="K20" s="36"/>
    </row>
    <row r="21" spans="2:11" ht="16.5" thickBot="1" x14ac:dyDescent="0.3">
      <c r="B21" s="103" t="s">
        <v>114</v>
      </c>
      <c r="C21" s="133">
        <v>1</v>
      </c>
      <c r="D21" s="160">
        <v>0</v>
      </c>
      <c r="E21" s="87">
        <v>0</v>
      </c>
      <c r="F21" s="87">
        <v>0</v>
      </c>
      <c r="G21" s="58">
        <v>0</v>
      </c>
      <c r="H21" s="56">
        <v>0</v>
      </c>
      <c r="I21" s="104">
        <v>4</v>
      </c>
      <c r="K21" s="36"/>
    </row>
    <row r="22" spans="2:11" ht="16.5" thickBot="1" x14ac:dyDescent="0.3">
      <c r="B22" s="103" t="s">
        <v>115</v>
      </c>
      <c r="C22" s="133">
        <v>4</v>
      </c>
      <c r="D22" s="160">
        <v>3</v>
      </c>
      <c r="E22" s="87">
        <v>1</v>
      </c>
      <c r="F22" s="87">
        <v>2</v>
      </c>
      <c r="G22" s="58">
        <f t="shared" ref="G22:G71" si="2">E22/D22</f>
        <v>0.33333333333333331</v>
      </c>
      <c r="H22" s="56">
        <f t="shared" ref="H22:H71" si="3">F22/D22</f>
        <v>0.66666666666666663</v>
      </c>
      <c r="I22" s="104">
        <v>2</v>
      </c>
      <c r="K22" s="36"/>
    </row>
    <row r="23" spans="2:11" ht="16.5" thickBot="1" x14ac:dyDescent="0.3">
      <c r="B23" s="103" t="s">
        <v>116</v>
      </c>
      <c r="C23" s="133">
        <v>3</v>
      </c>
      <c r="D23" s="160">
        <v>1</v>
      </c>
      <c r="E23" s="87">
        <v>0</v>
      </c>
      <c r="F23" s="87">
        <v>1</v>
      </c>
      <c r="G23" s="58">
        <f t="shared" si="2"/>
        <v>0</v>
      </c>
      <c r="H23" s="56">
        <f t="shared" si="3"/>
        <v>1</v>
      </c>
      <c r="I23" s="104">
        <v>14</v>
      </c>
      <c r="K23" s="36"/>
    </row>
    <row r="24" spans="2:11" ht="16.5" thickBot="1" x14ac:dyDescent="0.3">
      <c r="B24" s="103" t="s">
        <v>117</v>
      </c>
      <c r="C24" s="57">
        <v>3</v>
      </c>
      <c r="D24" s="160">
        <v>5</v>
      </c>
      <c r="E24" s="87">
        <v>2</v>
      </c>
      <c r="F24" s="87">
        <v>3</v>
      </c>
      <c r="G24" s="58">
        <f t="shared" si="2"/>
        <v>0.4</v>
      </c>
      <c r="H24" s="56">
        <f t="shared" si="3"/>
        <v>0.6</v>
      </c>
      <c r="I24" s="104">
        <v>83</v>
      </c>
    </row>
    <row r="25" spans="2:11" ht="16.5" thickBot="1" x14ac:dyDescent="0.3">
      <c r="B25" s="103" t="s">
        <v>118</v>
      </c>
      <c r="C25" s="133">
        <v>206</v>
      </c>
      <c r="D25" s="160">
        <v>174</v>
      </c>
      <c r="E25" s="87">
        <v>35</v>
      </c>
      <c r="F25" s="87">
        <v>139</v>
      </c>
      <c r="G25" s="58">
        <f t="shared" si="2"/>
        <v>0.20114942528735633</v>
      </c>
      <c r="H25" s="56">
        <f t="shared" si="3"/>
        <v>0.79885057471264365</v>
      </c>
      <c r="I25" s="104">
        <v>2502</v>
      </c>
    </row>
    <row r="26" spans="2:11" ht="16.5" thickBot="1" x14ac:dyDescent="0.3">
      <c r="B26" s="103" t="s">
        <v>119</v>
      </c>
      <c r="C26" s="133">
        <v>0</v>
      </c>
      <c r="D26" s="160">
        <v>0</v>
      </c>
      <c r="E26" s="87">
        <v>0</v>
      </c>
      <c r="F26" s="87">
        <v>0</v>
      </c>
      <c r="G26" s="58">
        <v>0</v>
      </c>
      <c r="H26" s="56">
        <v>0</v>
      </c>
      <c r="I26" s="104">
        <v>21</v>
      </c>
    </row>
    <row r="27" spans="2:11" ht="16.5" thickBot="1" x14ac:dyDescent="0.3">
      <c r="B27" s="103" t="s">
        <v>24</v>
      </c>
      <c r="C27" s="133">
        <v>5</v>
      </c>
      <c r="D27" s="160">
        <v>5</v>
      </c>
      <c r="E27" s="87">
        <v>0</v>
      </c>
      <c r="F27" s="87">
        <v>5</v>
      </c>
      <c r="G27" s="58">
        <f t="shared" si="2"/>
        <v>0</v>
      </c>
      <c r="H27" s="56">
        <f t="shared" si="3"/>
        <v>1</v>
      </c>
      <c r="I27" s="104">
        <v>16</v>
      </c>
    </row>
    <row r="28" spans="2:11" ht="16.5" thickBot="1" x14ac:dyDescent="0.3">
      <c r="B28" s="103" t="s">
        <v>23</v>
      </c>
      <c r="C28" s="133">
        <v>8</v>
      </c>
      <c r="D28" s="160">
        <v>4</v>
      </c>
      <c r="E28" s="87">
        <v>0</v>
      </c>
      <c r="F28" s="87">
        <v>4</v>
      </c>
      <c r="G28" s="58">
        <f t="shared" si="2"/>
        <v>0</v>
      </c>
      <c r="H28" s="56">
        <f t="shared" si="3"/>
        <v>1</v>
      </c>
      <c r="I28" s="104">
        <v>97</v>
      </c>
    </row>
    <row r="29" spans="2:11" ht="16.5" thickBot="1" x14ac:dyDescent="0.3">
      <c r="B29" s="103" t="s">
        <v>13</v>
      </c>
      <c r="C29" s="133">
        <v>9</v>
      </c>
      <c r="D29" s="87">
        <v>7</v>
      </c>
      <c r="E29" s="87">
        <v>1</v>
      </c>
      <c r="F29" s="87">
        <v>6</v>
      </c>
      <c r="G29" s="58">
        <f t="shared" si="2"/>
        <v>0.14285714285714285</v>
      </c>
      <c r="H29" s="56">
        <f t="shared" si="3"/>
        <v>0.8571428571428571</v>
      </c>
      <c r="I29" s="104">
        <v>208</v>
      </c>
    </row>
    <row r="30" spans="2:11" ht="16.5" thickBot="1" x14ac:dyDescent="0.3">
      <c r="B30" s="103" t="s">
        <v>48</v>
      </c>
      <c r="C30" s="133">
        <v>5</v>
      </c>
      <c r="D30" s="87">
        <v>2</v>
      </c>
      <c r="E30" s="87">
        <v>0</v>
      </c>
      <c r="F30" s="87">
        <v>2</v>
      </c>
      <c r="G30" s="58">
        <f t="shared" si="2"/>
        <v>0</v>
      </c>
      <c r="H30" s="56">
        <f t="shared" si="3"/>
        <v>1</v>
      </c>
      <c r="I30" s="104">
        <v>3</v>
      </c>
    </row>
    <row r="31" spans="2:11" ht="16.5" thickBot="1" x14ac:dyDescent="0.3">
      <c r="B31" s="103" t="s">
        <v>120</v>
      </c>
      <c r="C31" s="133">
        <v>31</v>
      </c>
      <c r="D31" s="87">
        <v>30</v>
      </c>
      <c r="E31" s="87">
        <v>11</v>
      </c>
      <c r="F31" s="87">
        <v>19</v>
      </c>
      <c r="G31" s="58">
        <f t="shared" si="2"/>
        <v>0.36666666666666664</v>
      </c>
      <c r="H31" s="56">
        <f t="shared" si="3"/>
        <v>0.6333333333333333</v>
      </c>
      <c r="I31" s="104">
        <v>325</v>
      </c>
    </row>
    <row r="32" spans="2:11" ht="16.5" thickBot="1" x14ac:dyDescent="0.3">
      <c r="B32" s="103" t="s">
        <v>3</v>
      </c>
      <c r="C32" s="133">
        <v>12</v>
      </c>
      <c r="D32" s="87">
        <v>8</v>
      </c>
      <c r="E32" s="87">
        <v>1</v>
      </c>
      <c r="F32" s="87">
        <v>7</v>
      </c>
      <c r="G32" s="58">
        <f t="shared" si="2"/>
        <v>0.125</v>
      </c>
      <c r="H32" s="56">
        <f t="shared" si="3"/>
        <v>0.875</v>
      </c>
      <c r="I32" s="104">
        <v>136</v>
      </c>
    </row>
    <row r="33" spans="2:9" ht="16.5" thickBot="1" x14ac:dyDescent="0.3">
      <c r="B33" s="103" t="s">
        <v>121</v>
      </c>
      <c r="C33" s="133">
        <v>8</v>
      </c>
      <c r="D33" s="87">
        <v>3</v>
      </c>
      <c r="E33" s="87">
        <v>0</v>
      </c>
      <c r="F33" s="87">
        <v>3</v>
      </c>
      <c r="G33" s="58">
        <f t="shared" si="2"/>
        <v>0</v>
      </c>
      <c r="H33" s="56">
        <f t="shared" si="3"/>
        <v>1</v>
      </c>
      <c r="I33" s="104">
        <v>9</v>
      </c>
    </row>
    <row r="34" spans="2:9" ht="16.5" thickBot="1" x14ac:dyDescent="0.3">
      <c r="B34" s="103" t="s">
        <v>122</v>
      </c>
      <c r="C34" s="133">
        <v>141</v>
      </c>
      <c r="D34" s="87">
        <v>126</v>
      </c>
      <c r="E34" s="87">
        <v>34</v>
      </c>
      <c r="F34" s="87">
        <v>92</v>
      </c>
      <c r="G34" s="58">
        <f t="shared" si="2"/>
        <v>0.26984126984126983</v>
      </c>
      <c r="H34" s="56">
        <f t="shared" si="3"/>
        <v>0.73015873015873012</v>
      </c>
      <c r="I34" s="104">
        <v>1390</v>
      </c>
    </row>
    <row r="35" spans="2:9" ht="16.5" thickBot="1" x14ac:dyDescent="0.3">
      <c r="B35" s="103" t="s">
        <v>123</v>
      </c>
      <c r="C35" s="133">
        <v>6</v>
      </c>
      <c r="D35" s="87">
        <v>7</v>
      </c>
      <c r="E35" s="87">
        <v>1</v>
      </c>
      <c r="F35" s="87">
        <v>6</v>
      </c>
      <c r="G35" s="58">
        <f t="shared" si="2"/>
        <v>0.14285714285714285</v>
      </c>
      <c r="H35" s="56">
        <f t="shared" si="3"/>
        <v>0.8571428571428571</v>
      </c>
      <c r="I35" s="104">
        <v>68</v>
      </c>
    </row>
    <row r="36" spans="2:9" ht="16.5" thickBot="1" x14ac:dyDescent="0.3">
      <c r="B36" s="103" t="s">
        <v>124</v>
      </c>
      <c r="C36" s="133">
        <v>101</v>
      </c>
      <c r="D36" s="87">
        <v>83</v>
      </c>
      <c r="E36" s="87">
        <v>20</v>
      </c>
      <c r="F36" s="87">
        <v>63</v>
      </c>
      <c r="G36" s="58">
        <f t="shared" si="2"/>
        <v>0.24096385542168675</v>
      </c>
      <c r="H36" s="56">
        <f t="shared" si="3"/>
        <v>0.75903614457831325</v>
      </c>
      <c r="I36" s="104">
        <v>1440</v>
      </c>
    </row>
    <row r="37" spans="2:9" ht="16.5" thickBot="1" x14ac:dyDescent="0.3">
      <c r="B37" s="103" t="s">
        <v>125</v>
      </c>
      <c r="C37" s="133">
        <v>12</v>
      </c>
      <c r="D37" s="87">
        <v>11</v>
      </c>
      <c r="E37" s="87">
        <v>0</v>
      </c>
      <c r="F37" s="87">
        <v>11</v>
      </c>
      <c r="G37" s="58">
        <f t="shared" si="2"/>
        <v>0</v>
      </c>
      <c r="H37" s="56">
        <f t="shared" si="3"/>
        <v>1</v>
      </c>
      <c r="I37" s="104">
        <v>113</v>
      </c>
    </row>
    <row r="38" spans="2:9" ht="16.5" thickBot="1" x14ac:dyDescent="0.3">
      <c r="B38" s="103" t="s">
        <v>126</v>
      </c>
      <c r="C38" s="133">
        <v>1</v>
      </c>
      <c r="D38" s="87">
        <v>1</v>
      </c>
      <c r="E38" s="87">
        <v>0</v>
      </c>
      <c r="F38" s="87">
        <v>1</v>
      </c>
      <c r="G38" s="58">
        <f t="shared" si="2"/>
        <v>0</v>
      </c>
      <c r="H38" s="56">
        <f t="shared" si="3"/>
        <v>1</v>
      </c>
      <c r="I38" s="104">
        <v>0</v>
      </c>
    </row>
    <row r="39" spans="2:9" ht="16.5" thickBot="1" x14ac:dyDescent="0.3">
      <c r="B39" s="103" t="s">
        <v>127</v>
      </c>
      <c r="C39" s="133">
        <v>18</v>
      </c>
      <c r="D39" s="87">
        <v>18</v>
      </c>
      <c r="E39" s="87">
        <v>4</v>
      </c>
      <c r="F39" s="87">
        <v>14</v>
      </c>
      <c r="G39" s="58">
        <f t="shared" si="2"/>
        <v>0.22222222222222221</v>
      </c>
      <c r="H39" s="56">
        <f t="shared" si="3"/>
        <v>0.77777777777777779</v>
      </c>
      <c r="I39" s="104">
        <v>237</v>
      </c>
    </row>
    <row r="40" spans="2:9" ht="16.5" thickBot="1" x14ac:dyDescent="0.3">
      <c r="B40" s="103" t="s">
        <v>128</v>
      </c>
      <c r="C40" s="133">
        <v>21</v>
      </c>
      <c r="D40" s="87">
        <v>25</v>
      </c>
      <c r="E40" s="87">
        <v>1</v>
      </c>
      <c r="F40" s="87">
        <v>24</v>
      </c>
      <c r="G40" s="58">
        <f t="shared" si="2"/>
        <v>0.04</v>
      </c>
      <c r="H40" s="56">
        <f t="shared" si="3"/>
        <v>0.96</v>
      </c>
      <c r="I40" s="104">
        <v>194</v>
      </c>
    </row>
    <row r="41" spans="2:9" ht="16.5" thickBot="1" x14ac:dyDescent="0.3">
      <c r="B41" s="103" t="s">
        <v>129</v>
      </c>
      <c r="C41" s="133">
        <v>7</v>
      </c>
      <c r="D41" s="87">
        <v>5</v>
      </c>
      <c r="E41" s="87">
        <v>0</v>
      </c>
      <c r="F41" s="87">
        <v>5</v>
      </c>
      <c r="G41" s="58">
        <f t="shared" si="2"/>
        <v>0</v>
      </c>
      <c r="H41" s="56">
        <f t="shared" si="3"/>
        <v>1</v>
      </c>
      <c r="I41" s="104">
        <v>37</v>
      </c>
    </row>
    <row r="42" spans="2:9" ht="16.5" thickBot="1" x14ac:dyDescent="0.3">
      <c r="B42" s="103" t="s">
        <v>130</v>
      </c>
      <c r="C42" s="133">
        <v>14</v>
      </c>
      <c r="D42" s="87">
        <v>10</v>
      </c>
      <c r="E42" s="87">
        <v>0</v>
      </c>
      <c r="F42" s="87">
        <v>10</v>
      </c>
      <c r="G42" s="58">
        <f t="shared" si="2"/>
        <v>0</v>
      </c>
      <c r="H42" s="56">
        <f t="shared" si="3"/>
        <v>1</v>
      </c>
      <c r="I42" s="104">
        <v>100</v>
      </c>
    </row>
    <row r="43" spans="2:9" ht="16.5" thickBot="1" x14ac:dyDescent="0.3">
      <c r="B43" s="103" t="s">
        <v>131</v>
      </c>
      <c r="C43" s="133">
        <v>19</v>
      </c>
      <c r="D43" s="87">
        <v>16</v>
      </c>
      <c r="E43" s="87">
        <v>2</v>
      </c>
      <c r="F43" s="87">
        <v>14</v>
      </c>
      <c r="G43" s="58">
        <f t="shared" si="2"/>
        <v>0.125</v>
      </c>
      <c r="H43" s="56">
        <f t="shared" si="3"/>
        <v>0.875</v>
      </c>
      <c r="I43" s="104">
        <v>225</v>
      </c>
    </row>
    <row r="44" spans="2:9" ht="16.5" thickBot="1" x14ac:dyDescent="0.3">
      <c r="B44" s="103" t="s">
        <v>132</v>
      </c>
      <c r="C44" s="133">
        <v>122</v>
      </c>
      <c r="D44" s="87">
        <v>104</v>
      </c>
      <c r="E44" s="87">
        <v>32</v>
      </c>
      <c r="F44" s="87">
        <v>72</v>
      </c>
      <c r="G44" s="58">
        <f t="shared" si="2"/>
        <v>0.30769230769230771</v>
      </c>
      <c r="H44" s="56">
        <f t="shared" si="3"/>
        <v>0.69230769230769229</v>
      </c>
      <c r="I44" s="104">
        <v>1007</v>
      </c>
    </row>
    <row r="45" spans="2:9" ht="16.5" thickBot="1" x14ac:dyDescent="0.3">
      <c r="B45" s="103" t="s">
        <v>22</v>
      </c>
      <c r="C45" s="133">
        <v>59</v>
      </c>
      <c r="D45" s="87">
        <v>51</v>
      </c>
      <c r="E45" s="87">
        <v>19</v>
      </c>
      <c r="F45" s="87">
        <v>32</v>
      </c>
      <c r="G45" s="58">
        <f t="shared" si="2"/>
        <v>0.37254901960784315</v>
      </c>
      <c r="H45" s="56">
        <f t="shared" si="3"/>
        <v>0.62745098039215685</v>
      </c>
      <c r="I45" s="104">
        <v>962</v>
      </c>
    </row>
    <row r="46" spans="2:9" ht="16.5" thickBot="1" x14ac:dyDescent="0.3">
      <c r="B46" s="103" t="s">
        <v>1</v>
      </c>
      <c r="C46" s="133">
        <v>2</v>
      </c>
      <c r="D46" s="87">
        <v>1</v>
      </c>
      <c r="E46" s="87">
        <v>0</v>
      </c>
      <c r="F46" s="87">
        <v>1</v>
      </c>
      <c r="G46" s="58">
        <f t="shared" si="2"/>
        <v>0</v>
      </c>
      <c r="H46" s="56">
        <f t="shared" si="3"/>
        <v>1</v>
      </c>
      <c r="I46" s="104">
        <v>29</v>
      </c>
    </row>
    <row r="47" spans="2:9" ht="16.5" thickBot="1" x14ac:dyDescent="0.3">
      <c r="B47" s="103" t="s">
        <v>4</v>
      </c>
      <c r="C47" s="133">
        <v>13</v>
      </c>
      <c r="D47" s="87">
        <v>10</v>
      </c>
      <c r="E47" s="87">
        <v>1</v>
      </c>
      <c r="F47" s="87">
        <v>9</v>
      </c>
      <c r="G47" s="58">
        <f t="shared" si="2"/>
        <v>0.1</v>
      </c>
      <c r="H47" s="56">
        <f t="shared" si="3"/>
        <v>0.9</v>
      </c>
      <c r="I47" s="104">
        <v>248</v>
      </c>
    </row>
    <row r="48" spans="2:9" ht="16.5" thickBot="1" x14ac:dyDescent="0.3">
      <c r="B48" s="103" t="s">
        <v>21</v>
      </c>
      <c r="C48" s="133">
        <v>30</v>
      </c>
      <c r="D48" s="87">
        <v>16</v>
      </c>
      <c r="E48" s="87">
        <v>3</v>
      </c>
      <c r="F48" s="87">
        <v>13</v>
      </c>
      <c r="G48" s="58">
        <f t="shared" si="2"/>
        <v>0.1875</v>
      </c>
      <c r="H48" s="56">
        <f t="shared" si="3"/>
        <v>0.8125</v>
      </c>
      <c r="I48" s="104">
        <v>848</v>
      </c>
    </row>
    <row r="49" spans="2:9" ht="16.5" thickBot="1" x14ac:dyDescent="0.3">
      <c r="B49" s="103" t="s">
        <v>10</v>
      </c>
      <c r="C49" s="133">
        <v>2</v>
      </c>
      <c r="D49" s="87">
        <v>2</v>
      </c>
      <c r="E49" s="87">
        <v>1</v>
      </c>
      <c r="F49" s="87">
        <v>1</v>
      </c>
      <c r="G49" s="58">
        <f t="shared" si="2"/>
        <v>0.5</v>
      </c>
      <c r="H49" s="56">
        <f t="shared" si="3"/>
        <v>0.5</v>
      </c>
      <c r="I49" s="104">
        <v>6</v>
      </c>
    </row>
    <row r="50" spans="2:9" ht="16.5" thickBot="1" x14ac:dyDescent="0.3">
      <c r="B50" s="103" t="s">
        <v>20</v>
      </c>
      <c r="C50" s="133">
        <v>11</v>
      </c>
      <c r="D50" s="87">
        <v>10</v>
      </c>
      <c r="E50" s="87">
        <v>3</v>
      </c>
      <c r="F50" s="87">
        <v>7</v>
      </c>
      <c r="G50" s="58">
        <f t="shared" si="2"/>
        <v>0.3</v>
      </c>
      <c r="H50" s="56">
        <f t="shared" si="3"/>
        <v>0.7</v>
      </c>
      <c r="I50" s="104">
        <v>110</v>
      </c>
    </row>
    <row r="51" spans="2:9" ht="16.5" thickBot="1" x14ac:dyDescent="0.3">
      <c r="B51" s="103" t="s">
        <v>19</v>
      </c>
      <c r="C51" s="133">
        <v>1</v>
      </c>
      <c r="D51" s="87">
        <v>1</v>
      </c>
      <c r="E51" s="87">
        <v>0</v>
      </c>
      <c r="F51" s="87">
        <v>1</v>
      </c>
      <c r="G51" s="58">
        <f t="shared" si="2"/>
        <v>0</v>
      </c>
      <c r="H51" s="56">
        <f t="shared" si="3"/>
        <v>1</v>
      </c>
      <c r="I51" s="104">
        <v>23</v>
      </c>
    </row>
    <row r="52" spans="2:9" ht="16.5" thickBot="1" x14ac:dyDescent="0.3">
      <c r="B52" s="103" t="s">
        <v>2</v>
      </c>
      <c r="C52" s="133">
        <v>21</v>
      </c>
      <c r="D52" s="87">
        <v>17</v>
      </c>
      <c r="E52" s="87">
        <v>6</v>
      </c>
      <c r="F52" s="87">
        <v>11</v>
      </c>
      <c r="G52" s="58">
        <f t="shared" si="2"/>
        <v>0.35294117647058826</v>
      </c>
      <c r="H52" s="56">
        <f t="shared" si="3"/>
        <v>0.6470588235294118</v>
      </c>
      <c r="I52" s="104">
        <v>203</v>
      </c>
    </row>
    <row r="53" spans="2:9" ht="16.5" thickBot="1" x14ac:dyDescent="0.3">
      <c r="B53" s="103" t="s">
        <v>18</v>
      </c>
      <c r="C53" s="133">
        <v>12</v>
      </c>
      <c r="D53" s="87">
        <v>7</v>
      </c>
      <c r="E53" s="87">
        <v>2</v>
      </c>
      <c r="F53" s="87">
        <v>5</v>
      </c>
      <c r="G53" s="58">
        <f t="shared" si="2"/>
        <v>0.2857142857142857</v>
      </c>
      <c r="H53" s="56">
        <f t="shared" si="3"/>
        <v>0.7142857142857143</v>
      </c>
      <c r="I53" s="104">
        <v>107</v>
      </c>
    </row>
    <row r="54" spans="2:9" ht="16.5" thickBot="1" x14ac:dyDescent="0.3">
      <c r="B54" s="103" t="s">
        <v>17</v>
      </c>
      <c r="C54" s="133">
        <v>1</v>
      </c>
      <c r="D54" s="87">
        <v>1</v>
      </c>
      <c r="E54" s="87">
        <v>0</v>
      </c>
      <c r="F54" s="87">
        <v>1</v>
      </c>
      <c r="G54" s="58">
        <f t="shared" si="2"/>
        <v>0</v>
      </c>
      <c r="H54" s="56">
        <f t="shared" si="3"/>
        <v>1</v>
      </c>
      <c r="I54" s="104">
        <v>20</v>
      </c>
    </row>
    <row r="55" spans="2:9" ht="16.5" thickBot="1" x14ac:dyDescent="0.3">
      <c r="B55" s="103" t="s">
        <v>63</v>
      </c>
      <c r="C55" s="133">
        <v>3</v>
      </c>
      <c r="D55" s="87">
        <v>1</v>
      </c>
      <c r="E55" s="87">
        <v>0</v>
      </c>
      <c r="F55" s="87">
        <v>1</v>
      </c>
      <c r="G55" s="58">
        <f t="shared" si="2"/>
        <v>0</v>
      </c>
      <c r="H55" s="56">
        <f t="shared" si="3"/>
        <v>1</v>
      </c>
      <c r="I55" s="104">
        <v>42</v>
      </c>
    </row>
    <row r="56" spans="2:9" ht="16.5" thickBot="1" x14ac:dyDescent="0.3">
      <c r="B56" s="103" t="s">
        <v>16</v>
      </c>
      <c r="C56" s="133">
        <v>18</v>
      </c>
      <c r="D56" s="87">
        <v>16</v>
      </c>
      <c r="E56" s="87">
        <v>2</v>
      </c>
      <c r="F56" s="87">
        <v>14</v>
      </c>
      <c r="G56" s="58">
        <f t="shared" si="2"/>
        <v>0.125</v>
      </c>
      <c r="H56" s="56">
        <f t="shared" si="3"/>
        <v>0.875</v>
      </c>
      <c r="I56" s="104">
        <v>224</v>
      </c>
    </row>
    <row r="57" spans="2:9" ht="16.5" thickBot="1" x14ac:dyDescent="0.3">
      <c r="B57" s="103" t="s">
        <v>7</v>
      </c>
      <c r="C57" s="133">
        <v>25</v>
      </c>
      <c r="D57" s="87">
        <v>18</v>
      </c>
      <c r="E57" s="87">
        <v>4</v>
      </c>
      <c r="F57" s="87">
        <v>14</v>
      </c>
      <c r="G57" s="58">
        <f t="shared" si="2"/>
        <v>0.22222222222222221</v>
      </c>
      <c r="H57" s="56">
        <f t="shared" si="3"/>
        <v>0.77777777777777779</v>
      </c>
      <c r="I57" s="104">
        <v>450</v>
      </c>
    </row>
    <row r="58" spans="2:9" ht="16.5" thickBot="1" x14ac:dyDescent="0.3">
      <c r="B58" s="103" t="s">
        <v>8</v>
      </c>
      <c r="C58" s="133">
        <v>27</v>
      </c>
      <c r="D58" s="87">
        <v>24</v>
      </c>
      <c r="E58" s="87">
        <v>6</v>
      </c>
      <c r="F58" s="87">
        <v>18</v>
      </c>
      <c r="G58" s="58">
        <f t="shared" si="2"/>
        <v>0.25</v>
      </c>
      <c r="H58" s="56">
        <f t="shared" si="3"/>
        <v>0.75</v>
      </c>
      <c r="I58" s="104">
        <v>196</v>
      </c>
    </row>
    <row r="59" spans="2:9" ht="16.5" thickBot="1" x14ac:dyDescent="0.3">
      <c r="B59" s="103" t="s">
        <v>65</v>
      </c>
      <c r="C59" s="133">
        <v>8</v>
      </c>
      <c r="D59" s="87">
        <v>10</v>
      </c>
      <c r="E59" s="87">
        <v>2</v>
      </c>
      <c r="F59" s="87">
        <v>8</v>
      </c>
      <c r="G59" s="58">
        <f t="shared" si="2"/>
        <v>0.2</v>
      </c>
      <c r="H59" s="56">
        <f t="shared" si="3"/>
        <v>0.8</v>
      </c>
      <c r="I59" s="104">
        <v>62</v>
      </c>
    </row>
    <row r="60" spans="2:9" ht="16.5" thickBot="1" x14ac:dyDescent="0.3">
      <c r="B60" s="103" t="s">
        <v>133</v>
      </c>
      <c r="C60" s="133">
        <v>66</v>
      </c>
      <c r="D60" s="87">
        <v>58</v>
      </c>
      <c r="E60" s="87">
        <v>15</v>
      </c>
      <c r="F60" s="87">
        <v>43</v>
      </c>
      <c r="G60" s="58">
        <f t="shared" si="2"/>
        <v>0.25862068965517243</v>
      </c>
      <c r="H60" s="56">
        <f t="shared" si="3"/>
        <v>0.74137931034482762</v>
      </c>
      <c r="I60" s="104">
        <v>634</v>
      </c>
    </row>
    <row r="61" spans="2:9" ht="16.5" thickBot="1" x14ac:dyDescent="0.3">
      <c r="B61" s="103" t="s">
        <v>15</v>
      </c>
      <c r="C61" s="133">
        <v>51</v>
      </c>
      <c r="D61" s="87">
        <v>44</v>
      </c>
      <c r="E61" s="87">
        <v>13</v>
      </c>
      <c r="F61" s="87">
        <v>31</v>
      </c>
      <c r="G61" s="58">
        <f t="shared" si="2"/>
        <v>0.29545454545454547</v>
      </c>
      <c r="H61" s="56">
        <f t="shared" si="3"/>
        <v>0.70454545454545459</v>
      </c>
      <c r="I61" s="104">
        <v>806</v>
      </c>
    </row>
    <row r="62" spans="2:9" ht="16.5" thickBot="1" x14ac:dyDescent="0.3">
      <c r="B62" s="103" t="s">
        <v>68</v>
      </c>
      <c r="C62" s="57">
        <v>0</v>
      </c>
      <c r="D62" s="87">
        <v>0</v>
      </c>
      <c r="E62" s="87">
        <v>0</v>
      </c>
      <c r="F62" s="87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133">
        <v>26</v>
      </c>
      <c r="D63" s="87">
        <v>23</v>
      </c>
      <c r="E63" s="87">
        <v>3</v>
      </c>
      <c r="F63" s="161">
        <v>20</v>
      </c>
      <c r="G63" s="58">
        <f t="shared" si="2"/>
        <v>0.13043478260869565</v>
      </c>
      <c r="H63" s="56">
        <f t="shared" si="3"/>
        <v>0.86956521739130432</v>
      </c>
      <c r="I63" s="104">
        <v>271</v>
      </c>
    </row>
    <row r="64" spans="2:9" ht="16.5" thickBot="1" x14ac:dyDescent="0.3">
      <c r="B64" s="103" t="s">
        <v>70</v>
      </c>
      <c r="C64" s="133">
        <v>10</v>
      </c>
      <c r="D64" s="87">
        <v>5</v>
      </c>
      <c r="E64" s="87">
        <v>1</v>
      </c>
      <c r="F64" s="161">
        <v>4</v>
      </c>
      <c r="G64" s="58">
        <f t="shared" si="2"/>
        <v>0.2</v>
      </c>
      <c r="H64" s="56">
        <f t="shared" si="3"/>
        <v>0.8</v>
      </c>
      <c r="I64" s="104">
        <v>20</v>
      </c>
    </row>
    <row r="65" spans="2:17" ht="16.5" thickBot="1" x14ac:dyDescent="0.3">
      <c r="B65" s="103" t="s">
        <v>71</v>
      </c>
      <c r="C65" s="133">
        <v>19</v>
      </c>
      <c r="D65" s="87">
        <v>11</v>
      </c>
      <c r="E65" s="87">
        <v>2</v>
      </c>
      <c r="F65" s="161">
        <v>9</v>
      </c>
      <c r="G65" s="58">
        <f t="shared" si="2"/>
        <v>0.18181818181818182</v>
      </c>
      <c r="H65" s="56">
        <f t="shared" si="3"/>
        <v>0.81818181818181823</v>
      </c>
      <c r="I65" s="104">
        <v>293</v>
      </c>
    </row>
    <row r="66" spans="2:17" ht="16.5" thickBot="1" x14ac:dyDescent="0.3">
      <c r="B66" s="103" t="s">
        <v>135</v>
      </c>
      <c r="C66" s="133">
        <v>4</v>
      </c>
      <c r="D66" s="87">
        <v>2</v>
      </c>
      <c r="E66" s="87">
        <v>1</v>
      </c>
      <c r="F66" s="161">
        <v>1</v>
      </c>
      <c r="G66" s="58">
        <f t="shared" si="2"/>
        <v>0.5</v>
      </c>
      <c r="H66" s="56">
        <f t="shared" si="3"/>
        <v>0.5</v>
      </c>
      <c r="I66" s="104">
        <v>37</v>
      </c>
    </row>
    <row r="67" spans="2:17" ht="16.5" thickBot="1" x14ac:dyDescent="0.3">
      <c r="B67" s="103" t="s">
        <v>136</v>
      </c>
      <c r="C67" s="133">
        <v>27</v>
      </c>
      <c r="D67" s="87">
        <v>16</v>
      </c>
      <c r="E67" s="87">
        <v>3</v>
      </c>
      <c r="F67" s="161">
        <v>13</v>
      </c>
      <c r="G67" s="58">
        <f t="shared" si="2"/>
        <v>0.1875</v>
      </c>
      <c r="H67" s="56">
        <f t="shared" si="3"/>
        <v>0.8125</v>
      </c>
      <c r="I67" s="104">
        <v>282</v>
      </c>
    </row>
    <row r="68" spans="2:17" ht="16.5" thickBot="1" x14ac:dyDescent="0.3">
      <c r="B68" s="103" t="s">
        <v>137</v>
      </c>
      <c r="C68" s="133">
        <v>10</v>
      </c>
      <c r="D68" s="87">
        <v>7</v>
      </c>
      <c r="E68" s="87">
        <v>0</v>
      </c>
      <c r="F68" s="161">
        <v>7</v>
      </c>
      <c r="G68" s="58">
        <f t="shared" si="2"/>
        <v>0</v>
      </c>
      <c r="H68" s="56">
        <f t="shared" si="3"/>
        <v>1</v>
      </c>
      <c r="I68" s="104">
        <v>106</v>
      </c>
    </row>
    <row r="69" spans="2:17" ht="16.5" thickBot="1" x14ac:dyDescent="0.3">
      <c r="B69" s="103" t="s">
        <v>140</v>
      </c>
      <c r="C69" s="133">
        <v>6</v>
      </c>
      <c r="D69" s="87">
        <v>3</v>
      </c>
      <c r="E69" s="87">
        <v>0</v>
      </c>
      <c r="F69" s="161">
        <v>3</v>
      </c>
      <c r="G69" s="58">
        <f t="shared" si="2"/>
        <v>0</v>
      </c>
      <c r="H69" s="56">
        <f t="shared" si="3"/>
        <v>1</v>
      </c>
      <c r="I69" s="104">
        <v>105</v>
      </c>
    </row>
    <row r="70" spans="2:17" s="37" customFormat="1" ht="16.5" thickBot="1" x14ac:dyDescent="0.3">
      <c r="B70" s="103" t="s">
        <v>138</v>
      </c>
      <c r="C70" s="136">
        <v>0</v>
      </c>
      <c r="D70" s="87">
        <v>0</v>
      </c>
      <c r="E70" s="87">
        <v>0</v>
      </c>
      <c r="F70" s="161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133">
        <v>2</v>
      </c>
      <c r="D71" s="87">
        <v>1</v>
      </c>
      <c r="E71" s="87">
        <v>0</v>
      </c>
      <c r="F71" s="161">
        <v>1</v>
      </c>
      <c r="G71" s="58">
        <f t="shared" si="2"/>
        <v>0</v>
      </c>
      <c r="H71" s="56">
        <f t="shared" si="3"/>
        <v>1</v>
      </c>
      <c r="I71" s="104">
        <v>22</v>
      </c>
    </row>
    <row r="72" spans="2:17" ht="16.5" thickBot="1" x14ac:dyDescent="0.3">
      <c r="B72" s="105" t="s">
        <v>139</v>
      </c>
      <c r="C72" s="137">
        <v>1</v>
      </c>
      <c r="D72" s="90">
        <v>2</v>
      </c>
      <c r="E72" s="90">
        <v>1</v>
      </c>
      <c r="F72" s="162">
        <v>1</v>
      </c>
      <c r="G72" s="58">
        <f t="shared" ref="G72" si="4">E72/D72</f>
        <v>0.5</v>
      </c>
      <c r="H72" s="56">
        <f t="shared" si="0"/>
        <v>0.5</v>
      </c>
      <c r="I72" s="106">
        <v>11</v>
      </c>
    </row>
    <row r="73" spans="2:17" ht="20.25" thickTop="1" thickBot="1" x14ac:dyDescent="0.35">
      <c r="B73" s="100" t="s">
        <v>89</v>
      </c>
      <c r="C73" s="97">
        <f>SUM(C9:C72)</f>
        <v>1486</v>
      </c>
      <c r="D73" s="111">
        <f>SUM(D9:D72)</f>
        <v>1220</v>
      </c>
      <c r="E73" s="111">
        <f>SUM(E9:E72)</f>
        <v>271</v>
      </c>
      <c r="F73" s="112">
        <f>SUM(F9:F72)</f>
        <v>949</v>
      </c>
      <c r="G73" s="98">
        <f>E73/D73</f>
        <v>0.22213114754098362</v>
      </c>
      <c r="H73" s="99">
        <f>F73/D73</f>
        <v>0.77786885245901638</v>
      </c>
      <c r="I73" s="97">
        <f>SUM(I9:I72)</f>
        <v>17619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jQ7uIrLi2+RKuQg3kkarO8Rdo5QbEaOcaHcL9pmDj4uSXeEZl+0+U6JdDMlKefB2iVpoKD1AE8cW+xvUZaBa3g==" saltValue="UDUa1ZRM08wQBOi3sMlINw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B1:Q80"/>
  <sheetViews>
    <sheetView zoomScale="90" zoomScaleNormal="90" workbookViewId="0">
      <pane ySplit="8" topLeftCell="A9" activePane="bottomLeft" state="frozen"/>
      <selection pane="bottomLeft" activeCell="H28" sqref="H28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6" t="s">
        <v>183</v>
      </c>
      <c r="E2" s="207"/>
      <c r="F2" s="207"/>
      <c r="G2" s="207"/>
      <c r="H2" s="208"/>
    </row>
    <row r="3" spans="2:9" ht="15" customHeight="1" x14ac:dyDescent="0.25">
      <c r="D3" s="209"/>
      <c r="E3" s="210"/>
      <c r="F3" s="210"/>
      <c r="G3" s="210"/>
      <c r="H3" s="211"/>
    </row>
    <row r="4" spans="2:9" ht="15.75" customHeight="1" x14ac:dyDescent="0.25">
      <c r="D4" s="209"/>
      <c r="E4" s="210"/>
      <c r="F4" s="210"/>
      <c r="G4" s="210"/>
      <c r="H4" s="211"/>
    </row>
    <row r="5" spans="2:9" ht="15.75" customHeight="1" thickBot="1" x14ac:dyDescent="0.3">
      <c r="D5" s="212"/>
      <c r="E5" s="213"/>
      <c r="F5" s="213"/>
      <c r="G5" s="213"/>
      <c r="H5" s="214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13" t="s">
        <v>153</v>
      </c>
      <c r="C8" s="113" t="s">
        <v>154</v>
      </c>
      <c r="D8" s="113" t="s">
        <v>155</v>
      </c>
      <c r="E8" s="113" t="s">
        <v>156</v>
      </c>
      <c r="F8" s="113" t="s">
        <v>90</v>
      </c>
      <c r="G8" s="114" t="s">
        <v>176</v>
      </c>
      <c r="H8" s="114" t="s">
        <v>177</v>
      </c>
      <c r="I8" s="153" t="s">
        <v>175</v>
      </c>
    </row>
    <row r="9" spans="2:9" ht="16.5" thickBot="1" x14ac:dyDescent="0.3">
      <c r="B9" s="101" t="s">
        <v>104</v>
      </c>
      <c r="C9" s="54">
        <v>32</v>
      </c>
      <c r="D9" s="117">
        <v>23</v>
      </c>
      <c r="E9" s="117">
        <v>5</v>
      </c>
      <c r="F9" s="117">
        <v>18</v>
      </c>
      <c r="G9" s="55">
        <f>E9/D9</f>
        <v>0.21739130434782608</v>
      </c>
      <c r="H9" s="56">
        <f t="shared" ref="H9:H72" si="0">F9/D9</f>
        <v>0.78260869565217395</v>
      </c>
      <c r="I9" s="102">
        <v>266</v>
      </c>
    </row>
    <row r="10" spans="2:9" ht="16.5" thickBot="1" x14ac:dyDescent="0.3">
      <c r="B10" s="103" t="s">
        <v>105</v>
      </c>
      <c r="C10" s="57">
        <v>4</v>
      </c>
      <c r="D10" s="118">
        <v>4</v>
      </c>
      <c r="E10" s="118">
        <v>1</v>
      </c>
      <c r="F10" s="118">
        <v>3</v>
      </c>
      <c r="G10" s="58">
        <f>E10/D10</f>
        <v>0.25</v>
      </c>
      <c r="H10" s="56">
        <f t="shared" si="0"/>
        <v>0.75</v>
      </c>
      <c r="I10" s="104">
        <v>24</v>
      </c>
    </row>
    <row r="11" spans="2:9" ht="16.5" thickBot="1" x14ac:dyDescent="0.3">
      <c r="B11" s="103" t="s">
        <v>106</v>
      </c>
      <c r="C11" s="57">
        <v>46</v>
      </c>
      <c r="D11" s="118">
        <v>35</v>
      </c>
      <c r="E11" s="118">
        <v>2</v>
      </c>
      <c r="F11" s="118">
        <v>33</v>
      </c>
      <c r="G11" s="58">
        <f>E11/D11</f>
        <v>5.7142857142857141E-2</v>
      </c>
      <c r="H11" s="56">
        <f t="shared" si="0"/>
        <v>0.94285714285714284</v>
      </c>
      <c r="I11" s="104">
        <v>334</v>
      </c>
    </row>
    <row r="12" spans="2:9" ht="16.5" thickBot="1" x14ac:dyDescent="0.3">
      <c r="B12" s="103" t="s">
        <v>107</v>
      </c>
      <c r="C12" s="57">
        <v>4</v>
      </c>
      <c r="D12" s="118">
        <v>1</v>
      </c>
      <c r="E12" s="118">
        <v>0</v>
      </c>
      <c r="F12" s="118">
        <v>1</v>
      </c>
      <c r="G12" s="58">
        <f t="shared" ref="G12:G17" si="1">E12/D12</f>
        <v>0</v>
      </c>
      <c r="H12" s="56">
        <f t="shared" si="0"/>
        <v>1</v>
      </c>
      <c r="I12" s="104">
        <v>6</v>
      </c>
    </row>
    <row r="13" spans="2:9" ht="16.5" thickBot="1" x14ac:dyDescent="0.3">
      <c r="B13" s="103" t="s">
        <v>108</v>
      </c>
      <c r="C13" s="57">
        <v>19</v>
      </c>
      <c r="D13" s="118">
        <v>15</v>
      </c>
      <c r="E13" s="118">
        <v>0</v>
      </c>
      <c r="F13" s="118">
        <v>15</v>
      </c>
      <c r="G13" s="58">
        <f t="shared" si="1"/>
        <v>0</v>
      </c>
      <c r="H13" s="56">
        <f t="shared" si="0"/>
        <v>1</v>
      </c>
      <c r="I13" s="104">
        <v>286</v>
      </c>
    </row>
    <row r="14" spans="2:9" ht="16.5" thickBot="1" x14ac:dyDescent="0.3">
      <c r="B14" s="103" t="s">
        <v>109</v>
      </c>
      <c r="C14" s="59">
        <v>5</v>
      </c>
      <c r="D14" s="118">
        <v>3</v>
      </c>
      <c r="E14" s="118">
        <v>0</v>
      </c>
      <c r="F14" s="118">
        <v>3</v>
      </c>
      <c r="G14" s="58">
        <f t="shared" si="1"/>
        <v>0</v>
      </c>
      <c r="H14" s="56">
        <f t="shared" si="0"/>
        <v>1</v>
      </c>
      <c r="I14" s="104">
        <v>55</v>
      </c>
    </row>
    <row r="15" spans="2:9" ht="16.5" thickBot="1" x14ac:dyDescent="0.3">
      <c r="B15" s="103" t="s">
        <v>110</v>
      </c>
      <c r="C15" s="59">
        <v>4</v>
      </c>
      <c r="D15" s="118">
        <v>1</v>
      </c>
      <c r="E15" s="118">
        <v>0</v>
      </c>
      <c r="F15" s="118">
        <v>1</v>
      </c>
      <c r="G15" s="58">
        <f t="shared" si="1"/>
        <v>0</v>
      </c>
      <c r="H15" s="56">
        <f t="shared" si="0"/>
        <v>1</v>
      </c>
      <c r="I15" s="104">
        <v>24</v>
      </c>
    </row>
    <row r="16" spans="2:9" ht="16.5" thickBot="1" x14ac:dyDescent="0.3">
      <c r="B16" s="103" t="s">
        <v>111</v>
      </c>
      <c r="C16" s="59">
        <v>21</v>
      </c>
      <c r="D16" s="118">
        <v>20</v>
      </c>
      <c r="E16" s="118">
        <v>1</v>
      </c>
      <c r="F16" s="118">
        <v>19</v>
      </c>
      <c r="G16" s="58">
        <f>E16/D16</f>
        <v>0.05</v>
      </c>
      <c r="H16" s="56">
        <f t="shared" si="0"/>
        <v>0.95</v>
      </c>
      <c r="I16" s="104">
        <v>368</v>
      </c>
    </row>
    <row r="17" spans="2:11" ht="16.5" thickBot="1" x14ac:dyDescent="0.3">
      <c r="B17" s="103" t="s">
        <v>112</v>
      </c>
      <c r="C17" s="59">
        <v>86</v>
      </c>
      <c r="D17" s="119">
        <v>74</v>
      </c>
      <c r="E17" s="118">
        <v>16</v>
      </c>
      <c r="F17" s="118">
        <v>58</v>
      </c>
      <c r="G17" s="58">
        <f t="shared" si="1"/>
        <v>0.21621621621621623</v>
      </c>
      <c r="H17" s="56">
        <f t="shared" si="0"/>
        <v>0.78378378378378377</v>
      </c>
      <c r="I17" s="104">
        <v>1343</v>
      </c>
    </row>
    <row r="18" spans="2:11" ht="16.5" thickBot="1" x14ac:dyDescent="0.3">
      <c r="B18" s="103" t="s">
        <v>25</v>
      </c>
      <c r="C18" s="59">
        <v>86</v>
      </c>
      <c r="D18" s="119">
        <v>68</v>
      </c>
      <c r="E18" s="118">
        <v>23</v>
      </c>
      <c r="F18" s="118">
        <v>45</v>
      </c>
      <c r="G18" s="58">
        <f>E18/D18</f>
        <v>0.33823529411764708</v>
      </c>
      <c r="H18" s="56">
        <f t="shared" si="0"/>
        <v>0.66176470588235292</v>
      </c>
      <c r="I18" s="104">
        <v>605</v>
      </c>
      <c r="K18" s="36"/>
    </row>
    <row r="19" spans="2:11" ht="16.5" thickBot="1" x14ac:dyDescent="0.3">
      <c r="B19" s="103" t="s">
        <v>11</v>
      </c>
      <c r="C19" s="59">
        <v>2</v>
      </c>
      <c r="D19" s="119">
        <v>2</v>
      </c>
      <c r="E19" s="118">
        <v>1</v>
      </c>
      <c r="F19" s="118">
        <v>1</v>
      </c>
      <c r="G19" s="58">
        <f t="shared" ref="G19:G72" si="2">E19/D19</f>
        <v>0.5</v>
      </c>
      <c r="H19" s="56">
        <f t="shared" si="0"/>
        <v>0.5</v>
      </c>
      <c r="I19" s="104">
        <v>25</v>
      </c>
      <c r="K19" s="36"/>
    </row>
    <row r="20" spans="2:11" ht="16.5" thickBot="1" x14ac:dyDescent="0.3">
      <c r="B20" s="103" t="s">
        <v>113</v>
      </c>
      <c r="C20" s="59">
        <v>0</v>
      </c>
      <c r="D20" s="119">
        <v>0</v>
      </c>
      <c r="E20" s="118">
        <v>0</v>
      </c>
      <c r="F20" s="118">
        <v>0</v>
      </c>
      <c r="G20" s="58">
        <v>0</v>
      </c>
      <c r="H20" s="56">
        <v>0</v>
      </c>
      <c r="I20" s="104">
        <v>5</v>
      </c>
      <c r="K20" s="36"/>
    </row>
    <row r="21" spans="2:11" ht="16.5" thickBot="1" x14ac:dyDescent="0.3">
      <c r="B21" s="103" t="s">
        <v>114</v>
      </c>
      <c r="C21" s="59">
        <v>0</v>
      </c>
      <c r="D21" s="119">
        <v>1</v>
      </c>
      <c r="E21" s="118">
        <v>0</v>
      </c>
      <c r="F21" s="118">
        <v>1</v>
      </c>
      <c r="G21" s="58">
        <f t="shared" ref="G21:G71" si="3">E21/D21</f>
        <v>0</v>
      </c>
      <c r="H21" s="56">
        <f t="shared" ref="H21:H71" si="4">F21/D21</f>
        <v>1</v>
      </c>
      <c r="I21" s="104">
        <v>4</v>
      </c>
      <c r="K21" s="36"/>
    </row>
    <row r="22" spans="2:11" ht="16.5" thickBot="1" x14ac:dyDescent="0.3">
      <c r="B22" s="103" t="s">
        <v>115</v>
      </c>
      <c r="C22" s="59">
        <v>4</v>
      </c>
      <c r="D22" s="119">
        <v>2</v>
      </c>
      <c r="E22" s="118">
        <v>0</v>
      </c>
      <c r="F22" s="118">
        <v>2</v>
      </c>
      <c r="G22" s="58">
        <f t="shared" si="3"/>
        <v>0</v>
      </c>
      <c r="H22" s="56">
        <f t="shared" si="4"/>
        <v>1</v>
      </c>
      <c r="I22" s="104">
        <v>2</v>
      </c>
      <c r="K22" s="36"/>
    </row>
    <row r="23" spans="2:11" ht="16.5" thickBot="1" x14ac:dyDescent="0.3">
      <c r="B23" s="103" t="s">
        <v>116</v>
      </c>
      <c r="C23" s="59">
        <v>4</v>
      </c>
      <c r="D23" s="119">
        <v>3</v>
      </c>
      <c r="E23" s="118">
        <v>1</v>
      </c>
      <c r="F23" s="118">
        <v>2</v>
      </c>
      <c r="G23" s="58">
        <f t="shared" si="3"/>
        <v>0.33333333333333331</v>
      </c>
      <c r="H23" s="56">
        <f t="shared" si="4"/>
        <v>0.66666666666666663</v>
      </c>
      <c r="I23" s="104">
        <v>17</v>
      </c>
      <c r="K23" s="36"/>
    </row>
    <row r="24" spans="2:11" ht="16.5" thickBot="1" x14ac:dyDescent="0.3">
      <c r="B24" s="103" t="s">
        <v>117</v>
      </c>
      <c r="C24" s="57">
        <v>3</v>
      </c>
      <c r="D24" s="119">
        <v>0</v>
      </c>
      <c r="E24" s="118">
        <v>0</v>
      </c>
      <c r="F24" s="118">
        <v>0</v>
      </c>
      <c r="G24" s="58">
        <v>0</v>
      </c>
      <c r="H24" s="56">
        <v>0</v>
      </c>
      <c r="I24" s="104">
        <v>82</v>
      </c>
    </row>
    <row r="25" spans="2:11" ht="16.5" thickBot="1" x14ac:dyDescent="0.3">
      <c r="B25" s="103" t="s">
        <v>118</v>
      </c>
      <c r="C25" s="59">
        <v>247</v>
      </c>
      <c r="D25" s="119">
        <v>185</v>
      </c>
      <c r="E25" s="118">
        <v>55</v>
      </c>
      <c r="F25" s="118">
        <v>130</v>
      </c>
      <c r="G25" s="58">
        <f t="shared" si="3"/>
        <v>0.29729729729729731</v>
      </c>
      <c r="H25" s="56">
        <f t="shared" si="4"/>
        <v>0.70270270270270274</v>
      </c>
      <c r="I25" s="104">
        <v>2525</v>
      </c>
    </row>
    <row r="26" spans="2:11" ht="16.5" thickBot="1" x14ac:dyDescent="0.3">
      <c r="B26" s="103" t="s">
        <v>119</v>
      </c>
      <c r="C26" s="59">
        <v>6</v>
      </c>
      <c r="D26" s="119">
        <v>4</v>
      </c>
      <c r="E26" s="118">
        <v>0</v>
      </c>
      <c r="F26" s="118">
        <v>4</v>
      </c>
      <c r="G26" s="58">
        <f t="shared" si="3"/>
        <v>0</v>
      </c>
      <c r="H26" s="56">
        <f t="shared" si="4"/>
        <v>1</v>
      </c>
      <c r="I26" s="104">
        <v>18</v>
      </c>
    </row>
    <row r="27" spans="2:11" ht="16.5" thickBot="1" x14ac:dyDescent="0.3">
      <c r="B27" s="103" t="s">
        <v>24</v>
      </c>
      <c r="C27" s="59">
        <v>8</v>
      </c>
      <c r="D27" s="119">
        <v>7</v>
      </c>
      <c r="E27" s="118">
        <v>2</v>
      </c>
      <c r="F27" s="118">
        <v>5</v>
      </c>
      <c r="G27" s="58">
        <f t="shared" si="3"/>
        <v>0.2857142857142857</v>
      </c>
      <c r="H27" s="56">
        <f>F27/D27</f>
        <v>0.7142857142857143</v>
      </c>
      <c r="I27" s="104">
        <v>16</v>
      </c>
    </row>
    <row r="28" spans="2:11" ht="16.5" thickBot="1" x14ac:dyDescent="0.3">
      <c r="B28" s="103" t="s">
        <v>23</v>
      </c>
      <c r="C28" s="59">
        <v>20</v>
      </c>
      <c r="D28" s="119">
        <v>13</v>
      </c>
      <c r="E28" s="118">
        <v>1</v>
      </c>
      <c r="F28" s="118">
        <v>12</v>
      </c>
      <c r="G28" s="58">
        <f t="shared" si="3"/>
        <v>7.6923076923076927E-2</v>
      </c>
      <c r="H28" s="56">
        <f t="shared" si="4"/>
        <v>0.92307692307692313</v>
      </c>
      <c r="I28" s="104">
        <v>99</v>
      </c>
    </row>
    <row r="29" spans="2:11" ht="16.5" thickBot="1" x14ac:dyDescent="0.3">
      <c r="B29" s="103" t="s">
        <v>13</v>
      </c>
      <c r="C29" s="59">
        <v>13</v>
      </c>
      <c r="D29" s="118">
        <v>8</v>
      </c>
      <c r="E29" s="118">
        <v>5</v>
      </c>
      <c r="F29" s="118">
        <v>3</v>
      </c>
      <c r="G29" s="58">
        <f t="shared" si="3"/>
        <v>0.625</v>
      </c>
      <c r="H29" s="56">
        <f t="shared" si="4"/>
        <v>0.375</v>
      </c>
      <c r="I29" s="104">
        <v>206</v>
      </c>
    </row>
    <row r="30" spans="2:11" ht="16.5" thickBot="1" x14ac:dyDescent="0.3">
      <c r="B30" s="103" t="s">
        <v>48</v>
      </c>
      <c r="C30" s="59">
        <v>3</v>
      </c>
      <c r="D30" s="118">
        <v>3</v>
      </c>
      <c r="E30" s="118">
        <v>0</v>
      </c>
      <c r="F30" s="118">
        <v>3</v>
      </c>
      <c r="G30" s="58">
        <f t="shared" si="3"/>
        <v>0</v>
      </c>
      <c r="H30" s="56">
        <f t="shared" si="4"/>
        <v>1</v>
      </c>
      <c r="I30" s="104">
        <v>3</v>
      </c>
    </row>
    <row r="31" spans="2:11" ht="16.5" thickBot="1" x14ac:dyDescent="0.3">
      <c r="B31" s="103" t="s">
        <v>120</v>
      </c>
      <c r="C31" s="59">
        <v>23</v>
      </c>
      <c r="D31" s="118">
        <v>17</v>
      </c>
      <c r="E31" s="118">
        <v>4</v>
      </c>
      <c r="F31" s="118">
        <v>13</v>
      </c>
      <c r="G31" s="58">
        <f t="shared" si="3"/>
        <v>0.23529411764705882</v>
      </c>
      <c r="H31" s="56">
        <f t="shared" si="4"/>
        <v>0.76470588235294112</v>
      </c>
      <c r="I31" s="104">
        <v>341</v>
      </c>
    </row>
    <row r="32" spans="2:11" ht="16.5" thickBot="1" x14ac:dyDescent="0.3">
      <c r="B32" s="103" t="s">
        <v>3</v>
      </c>
      <c r="C32" s="59">
        <v>14</v>
      </c>
      <c r="D32" s="118">
        <v>6</v>
      </c>
      <c r="E32" s="118">
        <v>1</v>
      </c>
      <c r="F32" s="118">
        <v>5</v>
      </c>
      <c r="G32" s="58">
        <f t="shared" si="3"/>
        <v>0.16666666666666666</v>
      </c>
      <c r="H32" s="56">
        <f t="shared" si="4"/>
        <v>0.83333333333333337</v>
      </c>
      <c r="I32" s="104">
        <v>135</v>
      </c>
    </row>
    <row r="33" spans="2:9" ht="16.5" thickBot="1" x14ac:dyDescent="0.3">
      <c r="B33" s="103" t="s">
        <v>121</v>
      </c>
      <c r="C33" s="59">
        <v>7</v>
      </c>
      <c r="D33" s="118">
        <v>6</v>
      </c>
      <c r="E33" s="118">
        <v>0</v>
      </c>
      <c r="F33" s="118">
        <v>6</v>
      </c>
      <c r="G33" s="58">
        <f t="shared" si="3"/>
        <v>0</v>
      </c>
      <c r="H33" s="56">
        <f t="shared" si="4"/>
        <v>1</v>
      </c>
      <c r="I33" s="104">
        <v>9</v>
      </c>
    </row>
    <row r="34" spans="2:9" ht="16.5" thickBot="1" x14ac:dyDescent="0.3">
      <c r="B34" s="103" t="s">
        <v>122</v>
      </c>
      <c r="C34" s="59">
        <v>192</v>
      </c>
      <c r="D34" s="118">
        <v>153</v>
      </c>
      <c r="E34" s="118">
        <v>52</v>
      </c>
      <c r="F34" s="118">
        <v>101</v>
      </c>
      <c r="G34" s="58">
        <f t="shared" si="3"/>
        <v>0.33986928104575165</v>
      </c>
      <c r="H34" s="56">
        <f t="shared" si="4"/>
        <v>0.66013071895424835</v>
      </c>
      <c r="I34" s="104">
        <v>1424</v>
      </c>
    </row>
    <row r="35" spans="2:9" ht="16.5" thickBot="1" x14ac:dyDescent="0.3">
      <c r="B35" s="103" t="s">
        <v>123</v>
      </c>
      <c r="C35" s="59">
        <v>9</v>
      </c>
      <c r="D35" s="118">
        <v>6</v>
      </c>
      <c r="E35" s="118">
        <v>3</v>
      </c>
      <c r="F35" s="118">
        <v>3</v>
      </c>
      <c r="G35" s="58">
        <f t="shared" si="3"/>
        <v>0.5</v>
      </c>
      <c r="H35" s="56">
        <f t="shared" si="4"/>
        <v>0.5</v>
      </c>
      <c r="I35" s="104">
        <v>58</v>
      </c>
    </row>
    <row r="36" spans="2:9" ht="16.5" thickBot="1" x14ac:dyDescent="0.3">
      <c r="B36" s="103" t="s">
        <v>124</v>
      </c>
      <c r="C36" s="59">
        <v>110</v>
      </c>
      <c r="D36" s="118">
        <v>87</v>
      </c>
      <c r="E36" s="118">
        <v>21</v>
      </c>
      <c r="F36" s="118">
        <v>66</v>
      </c>
      <c r="G36" s="58">
        <f t="shared" si="3"/>
        <v>0.2413793103448276</v>
      </c>
      <c r="H36" s="56">
        <f t="shared" si="4"/>
        <v>0.75862068965517238</v>
      </c>
      <c r="I36" s="104">
        <v>1463</v>
      </c>
    </row>
    <row r="37" spans="2:9" ht="16.5" thickBot="1" x14ac:dyDescent="0.3">
      <c r="B37" s="103" t="s">
        <v>125</v>
      </c>
      <c r="C37" s="59">
        <v>15</v>
      </c>
      <c r="D37" s="118">
        <v>10</v>
      </c>
      <c r="E37" s="118">
        <v>2</v>
      </c>
      <c r="F37" s="118">
        <v>8</v>
      </c>
      <c r="G37" s="58">
        <f t="shared" si="3"/>
        <v>0.2</v>
      </c>
      <c r="H37" s="56">
        <f t="shared" si="4"/>
        <v>0.8</v>
      </c>
      <c r="I37" s="104">
        <v>113</v>
      </c>
    </row>
    <row r="38" spans="2:9" ht="16.5" thickBot="1" x14ac:dyDescent="0.3">
      <c r="B38" s="103" t="s">
        <v>126</v>
      </c>
      <c r="C38" s="59">
        <v>1</v>
      </c>
      <c r="D38" s="118">
        <v>1</v>
      </c>
      <c r="E38" s="118">
        <v>0</v>
      </c>
      <c r="F38" s="118">
        <v>1</v>
      </c>
      <c r="G38" s="58">
        <f t="shared" si="3"/>
        <v>0</v>
      </c>
      <c r="H38" s="56">
        <f t="shared" si="4"/>
        <v>1</v>
      </c>
      <c r="I38" s="104">
        <v>0</v>
      </c>
    </row>
    <row r="39" spans="2:9" ht="16.5" thickBot="1" x14ac:dyDescent="0.3">
      <c r="B39" s="103" t="s">
        <v>127</v>
      </c>
      <c r="C39" s="59">
        <v>27</v>
      </c>
      <c r="D39" s="118">
        <v>19</v>
      </c>
      <c r="E39" s="118">
        <v>3</v>
      </c>
      <c r="F39" s="118">
        <v>16</v>
      </c>
      <c r="G39" s="58">
        <f t="shared" si="3"/>
        <v>0.15789473684210525</v>
      </c>
      <c r="H39" s="56">
        <f t="shared" si="4"/>
        <v>0.84210526315789469</v>
      </c>
      <c r="I39" s="104">
        <v>252</v>
      </c>
    </row>
    <row r="40" spans="2:9" ht="16.5" thickBot="1" x14ac:dyDescent="0.3">
      <c r="B40" s="103" t="s">
        <v>128</v>
      </c>
      <c r="C40" s="59">
        <v>45</v>
      </c>
      <c r="D40" s="118">
        <v>24</v>
      </c>
      <c r="E40" s="118">
        <v>3</v>
      </c>
      <c r="F40" s="118">
        <v>21</v>
      </c>
      <c r="G40" s="58">
        <f t="shared" si="3"/>
        <v>0.125</v>
      </c>
      <c r="H40" s="56">
        <f t="shared" si="4"/>
        <v>0.875</v>
      </c>
      <c r="I40" s="104">
        <v>195</v>
      </c>
    </row>
    <row r="41" spans="2:9" ht="16.5" thickBot="1" x14ac:dyDescent="0.3">
      <c r="B41" s="103" t="s">
        <v>129</v>
      </c>
      <c r="C41" s="59">
        <v>0</v>
      </c>
      <c r="D41" s="118">
        <v>1</v>
      </c>
      <c r="E41" s="118">
        <v>0</v>
      </c>
      <c r="F41" s="118">
        <v>1</v>
      </c>
      <c r="G41" s="58">
        <f t="shared" si="3"/>
        <v>0</v>
      </c>
      <c r="H41" s="56">
        <f t="shared" si="4"/>
        <v>1</v>
      </c>
      <c r="I41" s="104">
        <v>36</v>
      </c>
    </row>
    <row r="42" spans="2:9" ht="16.5" thickBot="1" x14ac:dyDescent="0.3">
      <c r="B42" s="103" t="s">
        <v>130</v>
      </c>
      <c r="C42" s="59">
        <v>14</v>
      </c>
      <c r="D42" s="118">
        <v>12</v>
      </c>
      <c r="E42" s="118">
        <v>1</v>
      </c>
      <c r="F42" s="118">
        <v>11</v>
      </c>
      <c r="G42" s="58">
        <f t="shared" si="3"/>
        <v>8.3333333333333329E-2</v>
      </c>
      <c r="H42" s="56">
        <f t="shared" si="4"/>
        <v>0.91666666666666663</v>
      </c>
      <c r="I42" s="104">
        <v>98</v>
      </c>
    </row>
    <row r="43" spans="2:9" ht="16.5" thickBot="1" x14ac:dyDescent="0.3">
      <c r="B43" s="103" t="s">
        <v>131</v>
      </c>
      <c r="C43" s="59">
        <v>26</v>
      </c>
      <c r="D43" s="118">
        <v>17</v>
      </c>
      <c r="E43" s="118">
        <v>4</v>
      </c>
      <c r="F43" s="118">
        <v>13</v>
      </c>
      <c r="G43" s="58">
        <f t="shared" si="3"/>
        <v>0.23529411764705882</v>
      </c>
      <c r="H43" s="56">
        <f t="shared" si="4"/>
        <v>0.76470588235294112</v>
      </c>
      <c r="I43" s="104">
        <v>225</v>
      </c>
    </row>
    <row r="44" spans="2:9" ht="16.5" thickBot="1" x14ac:dyDescent="0.3">
      <c r="B44" s="103" t="s">
        <v>132</v>
      </c>
      <c r="C44" s="59">
        <v>146</v>
      </c>
      <c r="D44" s="118">
        <v>124</v>
      </c>
      <c r="E44" s="118">
        <v>38</v>
      </c>
      <c r="F44" s="118">
        <v>86</v>
      </c>
      <c r="G44" s="58">
        <f t="shared" si="3"/>
        <v>0.30645161290322581</v>
      </c>
      <c r="H44" s="56">
        <f t="shared" si="4"/>
        <v>0.69354838709677424</v>
      </c>
      <c r="I44" s="104">
        <v>1049</v>
      </c>
    </row>
    <row r="45" spans="2:9" ht="16.5" thickBot="1" x14ac:dyDescent="0.3">
      <c r="B45" s="103" t="s">
        <v>22</v>
      </c>
      <c r="C45" s="59">
        <v>77</v>
      </c>
      <c r="D45" s="118">
        <v>59</v>
      </c>
      <c r="E45" s="118">
        <v>15</v>
      </c>
      <c r="F45" s="118">
        <v>44</v>
      </c>
      <c r="G45" s="58">
        <f t="shared" si="3"/>
        <v>0.25423728813559321</v>
      </c>
      <c r="H45" s="56">
        <f t="shared" si="4"/>
        <v>0.74576271186440679</v>
      </c>
      <c r="I45" s="104">
        <v>984</v>
      </c>
    </row>
    <row r="46" spans="2:9" ht="16.5" thickBot="1" x14ac:dyDescent="0.3">
      <c r="B46" s="103" t="s">
        <v>1</v>
      </c>
      <c r="C46" s="59">
        <v>3</v>
      </c>
      <c r="D46" s="118">
        <v>2</v>
      </c>
      <c r="E46" s="118">
        <v>0</v>
      </c>
      <c r="F46" s="118">
        <v>2</v>
      </c>
      <c r="G46" s="58">
        <f t="shared" si="3"/>
        <v>0</v>
      </c>
      <c r="H46" s="56">
        <f t="shared" si="4"/>
        <v>1</v>
      </c>
      <c r="I46" s="104">
        <v>29</v>
      </c>
    </row>
    <row r="47" spans="2:9" ht="16.5" thickBot="1" x14ac:dyDescent="0.3">
      <c r="B47" s="103" t="s">
        <v>4</v>
      </c>
      <c r="C47" s="59">
        <v>12</v>
      </c>
      <c r="D47" s="118">
        <v>9</v>
      </c>
      <c r="E47" s="118">
        <v>2</v>
      </c>
      <c r="F47" s="118">
        <v>7</v>
      </c>
      <c r="G47" s="58">
        <f t="shared" si="3"/>
        <v>0.22222222222222221</v>
      </c>
      <c r="H47" s="56">
        <f t="shared" si="4"/>
        <v>0.77777777777777779</v>
      </c>
      <c r="I47" s="104">
        <v>257</v>
      </c>
    </row>
    <row r="48" spans="2:9" ht="16.5" thickBot="1" x14ac:dyDescent="0.3">
      <c r="B48" s="103" t="s">
        <v>21</v>
      </c>
      <c r="C48" s="59">
        <v>43</v>
      </c>
      <c r="D48" s="118">
        <v>33</v>
      </c>
      <c r="E48" s="118">
        <v>5</v>
      </c>
      <c r="F48" s="118">
        <v>28</v>
      </c>
      <c r="G48" s="58">
        <f t="shared" si="3"/>
        <v>0.15151515151515152</v>
      </c>
      <c r="H48" s="56">
        <f t="shared" si="4"/>
        <v>0.84848484848484851</v>
      </c>
      <c r="I48" s="104">
        <v>843</v>
      </c>
    </row>
    <row r="49" spans="2:9" ht="16.5" thickBot="1" x14ac:dyDescent="0.3">
      <c r="B49" s="103" t="s">
        <v>10</v>
      </c>
      <c r="C49" s="59">
        <v>0</v>
      </c>
      <c r="D49" s="118">
        <v>1</v>
      </c>
      <c r="E49" s="118">
        <v>0</v>
      </c>
      <c r="F49" s="118">
        <v>1</v>
      </c>
      <c r="G49" s="58">
        <f t="shared" si="3"/>
        <v>0</v>
      </c>
      <c r="H49" s="56">
        <f t="shared" si="4"/>
        <v>1</v>
      </c>
      <c r="I49" s="104">
        <v>6</v>
      </c>
    </row>
    <row r="50" spans="2:9" ht="16.5" thickBot="1" x14ac:dyDescent="0.3">
      <c r="B50" s="103" t="s">
        <v>20</v>
      </c>
      <c r="C50" s="59">
        <v>7</v>
      </c>
      <c r="D50" s="118">
        <v>7</v>
      </c>
      <c r="E50" s="118">
        <v>1</v>
      </c>
      <c r="F50" s="118">
        <v>6</v>
      </c>
      <c r="G50" s="58">
        <f t="shared" si="3"/>
        <v>0.14285714285714285</v>
      </c>
      <c r="H50" s="56">
        <f t="shared" si="4"/>
        <v>0.8571428571428571</v>
      </c>
      <c r="I50" s="104">
        <v>113</v>
      </c>
    </row>
    <row r="51" spans="2:9" ht="16.5" thickBot="1" x14ac:dyDescent="0.3">
      <c r="B51" s="103" t="s">
        <v>19</v>
      </c>
      <c r="C51" s="59">
        <v>2</v>
      </c>
      <c r="D51" s="118">
        <v>1</v>
      </c>
      <c r="E51" s="118">
        <v>0</v>
      </c>
      <c r="F51" s="118">
        <v>1</v>
      </c>
      <c r="G51" s="58">
        <f t="shared" si="3"/>
        <v>0</v>
      </c>
      <c r="H51" s="56">
        <f t="shared" si="4"/>
        <v>1</v>
      </c>
      <c r="I51" s="104">
        <v>23</v>
      </c>
    </row>
    <row r="52" spans="2:9" ht="16.5" thickBot="1" x14ac:dyDescent="0.3">
      <c r="B52" s="103" t="s">
        <v>2</v>
      </c>
      <c r="C52" s="59">
        <v>19</v>
      </c>
      <c r="D52" s="118">
        <v>16</v>
      </c>
      <c r="E52" s="118">
        <v>4</v>
      </c>
      <c r="F52" s="118">
        <v>12</v>
      </c>
      <c r="G52" s="58">
        <f t="shared" si="3"/>
        <v>0.25</v>
      </c>
      <c r="H52" s="56">
        <f t="shared" si="4"/>
        <v>0.75</v>
      </c>
      <c r="I52" s="104">
        <v>201</v>
      </c>
    </row>
    <row r="53" spans="2:9" ht="16.5" thickBot="1" x14ac:dyDescent="0.3">
      <c r="B53" s="103" t="s">
        <v>18</v>
      </c>
      <c r="C53" s="59">
        <v>12</v>
      </c>
      <c r="D53" s="118">
        <v>12</v>
      </c>
      <c r="E53" s="118">
        <v>1</v>
      </c>
      <c r="F53" s="118">
        <v>11</v>
      </c>
      <c r="G53" s="58">
        <f t="shared" si="3"/>
        <v>8.3333333333333329E-2</v>
      </c>
      <c r="H53" s="56">
        <f t="shared" si="4"/>
        <v>0.91666666666666663</v>
      </c>
      <c r="I53" s="104">
        <v>110</v>
      </c>
    </row>
    <row r="54" spans="2:9" ht="16.5" thickBot="1" x14ac:dyDescent="0.3">
      <c r="B54" s="103" t="s">
        <v>17</v>
      </c>
      <c r="C54" s="59">
        <v>5</v>
      </c>
      <c r="D54" s="118">
        <v>5</v>
      </c>
      <c r="E54" s="118">
        <v>3</v>
      </c>
      <c r="F54" s="118">
        <v>2</v>
      </c>
      <c r="G54" s="58">
        <f t="shared" si="3"/>
        <v>0.6</v>
      </c>
      <c r="H54" s="56">
        <f t="shared" si="4"/>
        <v>0.4</v>
      </c>
      <c r="I54" s="104">
        <v>22</v>
      </c>
    </row>
    <row r="55" spans="2:9" ht="16.5" thickBot="1" x14ac:dyDescent="0.3">
      <c r="B55" s="103" t="s">
        <v>63</v>
      </c>
      <c r="C55" s="59">
        <v>6</v>
      </c>
      <c r="D55" s="118">
        <v>6</v>
      </c>
      <c r="E55" s="118">
        <v>2</v>
      </c>
      <c r="F55" s="118">
        <v>4</v>
      </c>
      <c r="G55" s="58">
        <f t="shared" si="3"/>
        <v>0.33333333333333331</v>
      </c>
      <c r="H55" s="56">
        <f t="shared" si="4"/>
        <v>0.66666666666666663</v>
      </c>
      <c r="I55" s="104">
        <v>39</v>
      </c>
    </row>
    <row r="56" spans="2:9" ht="16.5" thickBot="1" x14ac:dyDescent="0.3">
      <c r="B56" s="103" t="s">
        <v>16</v>
      </c>
      <c r="C56" s="59">
        <v>15</v>
      </c>
      <c r="D56" s="118">
        <v>7</v>
      </c>
      <c r="E56" s="118">
        <v>2</v>
      </c>
      <c r="F56" s="118">
        <v>5</v>
      </c>
      <c r="G56" s="58">
        <f t="shared" si="3"/>
        <v>0.2857142857142857</v>
      </c>
      <c r="H56" s="56">
        <f t="shared" si="4"/>
        <v>0.7142857142857143</v>
      </c>
      <c r="I56" s="104">
        <v>221</v>
      </c>
    </row>
    <row r="57" spans="2:9" ht="16.5" thickBot="1" x14ac:dyDescent="0.3">
      <c r="B57" s="103" t="s">
        <v>7</v>
      </c>
      <c r="C57" s="59">
        <v>46</v>
      </c>
      <c r="D57" s="118">
        <v>25</v>
      </c>
      <c r="E57" s="118">
        <v>2</v>
      </c>
      <c r="F57" s="118">
        <v>23</v>
      </c>
      <c r="G57" s="58">
        <f t="shared" si="3"/>
        <v>0.08</v>
      </c>
      <c r="H57" s="56">
        <f t="shared" si="4"/>
        <v>0.92</v>
      </c>
      <c r="I57" s="104">
        <v>438</v>
      </c>
    </row>
    <row r="58" spans="2:9" ht="16.5" thickBot="1" x14ac:dyDescent="0.3">
      <c r="B58" s="103" t="s">
        <v>8</v>
      </c>
      <c r="C58" s="59">
        <v>20</v>
      </c>
      <c r="D58" s="118">
        <v>17</v>
      </c>
      <c r="E58" s="118">
        <v>4</v>
      </c>
      <c r="F58" s="118">
        <v>13</v>
      </c>
      <c r="G58" s="58">
        <f t="shared" si="3"/>
        <v>0.23529411764705882</v>
      </c>
      <c r="H58" s="56">
        <f t="shared" si="4"/>
        <v>0.76470588235294112</v>
      </c>
      <c r="I58" s="104">
        <v>199</v>
      </c>
    </row>
    <row r="59" spans="2:9" ht="16.5" thickBot="1" x14ac:dyDescent="0.3">
      <c r="B59" s="103" t="s">
        <v>65</v>
      </c>
      <c r="C59" s="59">
        <v>9</v>
      </c>
      <c r="D59" s="118">
        <v>6</v>
      </c>
      <c r="E59" s="118">
        <v>3</v>
      </c>
      <c r="F59" s="118">
        <v>3</v>
      </c>
      <c r="G59" s="58">
        <f t="shared" si="3"/>
        <v>0.5</v>
      </c>
      <c r="H59" s="56">
        <f t="shared" si="4"/>
        <v>0.5</v>
      </c>
      <c r="I59" s="104">
        <v>57</v>
      </c>
    </row>
    <row r="60" spans="2:9" ht="16.5" thickBot="1" x14ac:dyDescent="0.3">
      <c r="B60" s="103" t="s">
        <v>133</v>
      </c>
      <c r="C60" s="59">
        <v>76</v>
      </c>
      <c r="D60" s="118">
        <v>59</v>
      </c>
      <c r="E60" s="118">
        <v>13</v>
      </c>
      <c r="F60" s="118">
        <v>46</v>
      </c>
      <c r="G60" s="58">
        <f t="shared" si="3"/>
        <v>0.22033898305084745</v>
      </c>
      <c r="H60" s="56">
        <f t="shared" si="4"/>
        <v>0.77966101694915257</v>
      </c>
      <c r="I60" s="104">
        <v>639</v>
      </c>
    </row>
    <row r="61" spans="2:9" ht="16.5" thickBot="1" x14ac:dyDescent="0.3">
      <c r="B61" s="103" t="s">
        <v>15</v>
      </c>
      <c r="C61" s="59">
        <v>56</v>
      </c>
      <c r="D61" s="118">
        <v>49</v>
      </c>
      <c r="E61" s="118">
        <v>11</v>
      </c>
      <c r="F61" s="118">
        <v>38</v>
      </c>
      <c r="G61" s="58">
        <f t="shared" si="3"/>
        <v>0.22448979591836735</v>
      </c>
      <c r="H61" s="56">
        <f t="shared" si="4"/>
        <v>0.77551020408163263</v>
      </c>
      <c r="I61" s="104">
        <v>819</v>
      </c>
    </row>
    <row r="62" spans="2:9" ht="16.5" thickBot="1" x14ac:dyDescent="0.3">
      <c r="B62" s="103" t="s">
        <v>68</v>
      </c>
      <c r="C62" s="57">
        <v>0</v>
      </c>
      <c r="D62" s="118">
        <v>0</v>
      </c>
      <c r="E62" s="118">
        <v>0</v>
      </c>
      <c r="F62" s="118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59">
        <v>24</v>
      </c>
      <c r="D63" s="118">
        <v>16</v>
      </c>
      <c r="E63" s="118">
        <v>0</v>
      </c>
      <c r="F63" s="120">
        <v>16</v>
      </c>
      <c r="G63" s="58">
        <f t="shared" si="3"/>
        <v>0</v>
      </c>
      <c r="H63" s="56">
        <f t="shared" si="4"/>
        <v>1</v>
      </c>
      <c r="I63" s="104">
        <v>268</v>
      </c>
    </row>
    <row r="64" spans="2:9" ht="16.5" thickBot="1" x14ac:dyDescent="0.3">
      <c r="B64" s="103" t="s">
        <v>70</v>
      </c>
      <c r="C64" s="59">
        <v>8</v>
      </c>
      <c r="D64" s="118">
        <v>8</v>
      </c>
      <c r="E64" s="118">
        <v>0</v>
      </c>
      <c r="F64" s="120">
        <v>8</v>
      </c>
      <c r="G64" s="58">
        <f t="shared" si="3"/>
        <v>0</v>
      </c>
      <c r="H64" s="56">
        <f t="shared" si="4"/>
        <v>1</v>
      </c>
      <c r="I64" s="104">
        <v>19</v>
      </c>
    </row>
    <row r="65" spans="2:17" ht="16.5" thickBot="1" x14ac:dyDescent="0.3">
      <c r="B65" s="103" t="s">
        <v>71</v>
      </c>
      <c r="C65" s="59">
        <v>23</v>
      </c>
      <c r="D65" s="118">
        <v>16</v>
      </c>
      <c r="E65" s="118">
        <v>5</v>
      </c>
      <c r="F65" s="120">
        <v>11</v>
      </c>
      <c r="G65" s="58">
        <f t="shared" si="3"/>
        <v>0.3125</v>
      </c>
      <c r="H65" s="56">
        <f t="shared" si="4"/>
        <v>0.6875</v>
      </c>
      <c r="I65" s="104">
        <v>285</v>
      </c>
    </row>
    <row r="66" spans="2:17" ht="16.5" thickBot="1" x14ac:dyDescent="0.3">
      <c r="B66" s="103" t="s">
        <v>135</v>
      </c>
      <c r="C66" s="59">
        <v>4</v>
      </c>
      <c r="D66" s="118">
        <v>4</v>
      </c>
      <c r="E66" s="118">
        <v>0</v>
      </c>
      <c r="F66" s="120">
        <v>4</v>
      </c>
      <c r="G66" s="58">
        <f t="shared" si="3"/>
        <v>0</v>
      </c>
      <c r="H66" s="56">
        <f t="shared" si="4"/>
        <v>1</v>
      </c>
      <c r="I66" s="104">
        <v>38</v>
      </c>
    </row>
    <row r="67" spans="2:17" ht="16.5" thickBot="1" x14ac:dyDescent="0.3">
      <c r="B67" s="103" t="s">
        <v>136</v>
      </c>
      <c r="C67" s="59">
        <v>29</v>
      </c>
      <c r="D67" s="118">
        <v>23</v>
      </c>
      <c r="E67" s="118">
        <v>4</v>
      </c>
      <c r="F67" s="120">
        <v>19</v>
      </c>
      <c r="G67" s="58">
        <f t="shared" si="3"/>
        <v>0.17391304347826086</v>
      </c>
      <c r="H67" s="56">
        <f t="shared" si="4"/>
        <v>0.82608695652173914</v>
      </c>
      <c r="I67" s="104">
        <v>279</v>
      </c>
    </row>
    <row r="68" spans="2:17" ht="16.5" thickBot="1" x14ac:dyDescent="0.3">
      <c r="B68" s="103" t="s">
        <v>137</v>
      </c>
      <c r="C68" s="59">
        <v>7</v>
      </c>
      <c r="D68" s="118">
        <v>4</v>
      </c>
      <c r="E68" s="118">
        <v>0</v>
      </c>
      <c r="F68" s="120">
        <v>4</v>
      </c>
      <c r="G68" s="58">
        <f t="shared" si="3"/>
        <v>0</v>
      </c>
      <c r="H68" s="56">
        <f t="shared" si="4"/>
        <v>1</v>
      </c>
      <c r="I68" s="104">
        <v>104</v>
      </c>
    </row>
    <row r="69" spans="2:17" ht="16.5" thickBot="1" x14ac:dyDescent="0.3">
      <c r="B69" s="103" t="s">
        <v>140</v>
      </c>
      <c r="C69" s="59">
        <v>7</v>
      </c>
      <c r="D69" s="118">
        <v>7</v>
      </c>
      <c r="E69" s="118">
        <v>2</v>
      </c>
      <c r="F69" s="120">
        <v>5</v>
      </c>
      <c r="G69" s="58">
        <f t="shared" si="3"/>
        <v>0.2857142857142857</v>
      </c>
      <c r="H69" s="56">
        <f t="shared" si="4"/>
        <v>0.7142857142857143</v>
      </c>
      <c r="I69" s="104">
        <v>112</v>
      </c>
    </row>
    <row r="70" spans="2:17" s="37" customFormat="1" ht="16.5" thickBot="1" x14ac:dyDescent="0.3">
      <c r="B70" s="103" t="s">
        <v>138</v>
      </c>
      <c r="C70" s="60">
        <v>1</v>
      </c>
      <c r="D70" s="118">
        <v>0</v>
      </c>
      <c r="E70" s="118">
        <v>0</v>
      </c>
      <c r="F70" s="120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59">
        <v>0</v>
      </c>
      <c r="D71" s="118">
        <v>1</v>
      </c>
      <c r="E71" s="118">
        <v>0</v>
      </c>
      <c r="F71" s="120">
        <v>1</v>
      </c>
      <c r="G71" s="58">
        <f t="shared" si="3"/>
        <v>0</v>
      </c>
      <c r="H71" s="56">
        <f t="shared" si="4"/>
        <v>1</v>
      </c>
      <c r="I71" s="104">
        <v>21</v>
      </c>
    </row>
    <row r="72" spans="2:17" ht="16.5" thickBot="1" x14ac:dyDescent="0.3">
      <c r="B72" s="105" t="s">
        <v>139</v>
      </c>
      <c r="C72" s="62">
        <v>1</v>
      </c>
      <c r="D72" s="121">
        <v>1</v>
      </c>
      <c r="E72" s="121">
        <v>0</v>
      </c>
      <c r="F72" s="122">
        <v>1</v>
      </c>
      <c r="G72" s="58">
        <f t="shared" si="2"/>
        <v>0</v>
      </c>
      <c r="H72" s="56">
        <f t="shared" si="0"/>
        <v>1</v>
      </c>
      <c r="I72" s="106">
        <v>12</v>
      </c>
    </row>
    <row r="73" spans="2:17" ht="20.25" thickTop="1" thickBot="1" x14ac:dyDescent="0.35">
      <c r="B73" s="100" t="s">
        <v>89</v>
      </c>
      <c r="C73" s="97">
        <f>SUM(C9:C72)</f>
        <v>1758</v>
      </c>
      <c r="D73" s="115">
        <f>SUM(D9:D72)</f>
        <v>1349</v>
      </c>
      <c r="E73" s="115">
        <f>SUM(E9:E72)</f>
        <v>324</v>
      </c>
      <c r="F73" s="116">
        <f>SUM(F9:F72)</f>
        <v>1025</v>
      </c>
      <c r="G73" s="98">
        <f>E73/D73</f>
        <v>0.24017790956263899</v>
      </c>
      <c r="H73" s="99">
        <f>F73/D73</f>
        <v>0.75982209043736104</v>
      </c>
      <c r="I73" s="97">
        <f>SUM(I9:I72)</f>
        <v>17849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Luw66M9wqsU/p3XTVAMZTpsnrJ2D/iKmb61iQ+Hy/xoXKG54N6lB9exsTM8mzH+6jptEMLsPKVTfJDdscPdW7Q==" saltValue="8P88iajiuhfZes+6cMQAzg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Q80"/>
  <sheetViews>
    <sheetView zoomScale="90" zoomScaleNormal="90" workbookViewId="0">
      <pane ySplit="8" topLeftCell="A9" activePane="bottomLeft" state="frozen"/>
      <selection pane="bottomLeft" activeCell="M18" sqref="M18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6" t="s">
        <v>184</v>
      </c>
      <c r="E2" s="207"/>
      <c r="F2" s="207"/>
      <c r="G2" s="207"/>
      <c r="H2" s="208"/>
    </row>
    <row r="3" spans="2:9" ht="15" customHeight="1" x14ac:dyDescent="0.25">
      <c r="D3" s="209"/>
      <c r="E3" s="210"/>
      <c r="F3" s="210"/>
      <c r="G3" s="210"/>
      <c r="H3" s="211"/>
    </row>
    <row r="4" spans="2:9" ht="15.75" customHeight="1" x14ac:dyDescent="0.25">
      <c r="D4" s="209"/>
      <c r="E4" s="210"/>
      <c r="F4" s="210"/>
      <c r="G4" s="210"/>
      <c r="H4" s="211"/>
    </row>
    <row r="5" spans="2:9" ht="15.75" customHeight="1" thickBot="1" x14ac:dyDescent="0.3">
      <c r="D5" s="212"/>
      <c r="E5" s="213"/>
      <c r="F5" s="213"/>
      <c r="G5" s="213"/>
      <c r="H5" s="214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13" t="s">
        <v>153</v>
      </c>
      <c r="C8" s="113" t="s">
        <v>154</v>
      </c>
      <c r="D8" s="113" t="s">
        <v>155</v>
      </c>
      <c r="E8" s="113" t="s">
        <v>156</v>
      </c>
      <c r="F8" s="113" t="s">
        <v>90</v>
      </c>
      <c r="G8" s="114" t="s">
        <v>176</v>
      </c>
      <c r="H8" s="114" t="s">
        <v>177</v>
      </c>
      <c r="I8" s="153" t="s">
        <v>175</v>
      </c>
    </row>
    <row r="9" spans="2:9" ht="16.5" thickBot="1" x14ac:dyDescent="0.3">
      <c r="B9" s="101" t="s">
        <v>104</v>
      </c>
      <c r="C9" s="54">
        <v>26</v>
      </c>
      <c r="D9" s="117">
        <v>19</v>
      </c>
      <c r="E9" s="117">
        <v>5</v>
      </c>
      <c r="F9" s="117">
        <v>14</v>
      </c>
      <c r="G9" s="55">
        <f>E9/D9</f>
        <v>0.26315789473684209</v>
      </c>
      <c r="H9" s="56">
        <f t="shared" ref="H9:H72" si="0">F9/D9</f>
        <v>0.73684210526315785</v>
      </c>
      <c r="I9" s="102">
        <v>275</v>
      </c>
    </row>
    <row r="10" spans="2:9" ht="16.5" thickBot="1" x14ac:dyDescent="0.3">
      <c r="B10" s="103" t="s">
        <v>105</v>
      </c>
      <c r="C10" s="57">
        <v>4</v>
      </c>
      <c r="D10" s="118">
        <v>4</v>
      </c>
      <c r="E10" s="118">
        <v>1</v>
      </c>
      <c r="F10" s="118">
        <v>3</v>
      </c>
      <c r="G10" s="58">
        <f>E10/D10</f>
        <v>0.25</v>
      </c>
      <c r="H10" s="56">
        <f t="shared" si="0"/>
        <v>0.75</v>
      </c>
      <c r="I10" s="104">
        <v>28</v>
      </c>
    </row>
    <row r="11" spans="2:9" ht="16.5" thickBot="1" x14ac:dyDescent="0.3">
      <c r="B11" s="103" t="s">
        <v>106</v>
      </c>
      <c r="C11" s="57">
        <v>54</v>
      </c>
      <c r="D11" s="118">
        <v>40</v>
      </c>
      <c r="E11" s="118">
        <v>10</v>
      </c>
      <c r="F11" s="118">
        <v>30</v>
      </c>
      <c r="G11" s="58">
        <f>E11/D11</f>
        <v>0.25</v>
      </c>
      <c r="H11" s="56">
        <f t="shared" si="0"/>
        <v>0.75</v>
      </c>
      <c r="I11" s="104">
        <v>362</v>
      </c>
    </row>
    <row r="12" spans="2:9" ht="16.5" thickBot="1" x14ac:dyDescent="0.3">
      <c r="B12" s="103" t="s">
        <v>107</v>
      </c>
      <c r="C12" s="57">
        <v>3</v>
      </c>
      <c r="D12" s="118">
        <v>3</v>
      </c>
      <c r="E12" s="118">
        <v>0</v>
      </c>
      <c r="F12" s="118">
        <v>3</v>
      </c>
      <c r="G12" s="58">
        <f t="shared" ref="G12:G17" si="1">E12/D12</f>
        <v>0</v>
      </c>
      <c r="H12" s="56">
        <f t="shared" si="0"/>
        <v>1</v>
      </c>
      <c r="I12" s="104">
        <v>6</v>
      </c>
    </row>
    <row r="13" spans="2:9" ht="16.5" thickBot="1" x14ac:dyDescent="0.3">
      <c r="B13" s="103" t="s">
        <v>108</v>
      </c>
      <c r="C13" s="57">
        <v>16</v>
      </c>
      <c r="D13" s="118">
        <v>17</v>
      </c>
      <c r="E13" s="118">
        <v>2</v>
      </c>
      <c r="F13" s="118">
        <v>15</v>
      </c>
      <c r="G13" s="58">
        <f t="shared" si="1"/>
        <v>0.11764705882352941</v>
      </c>
      <c r="H13" s="56">
        <f t="shared" si="0"/>
        <v>0.88235294117647056</v>
      </c>
      <c r="I13" s="104">
        <v>296</v>
      </c>
    </row>
    <row r="14" spans="2:9" ht="16.5" thickBot="1" x14ac:dyDescent="0.3">
      <c r="B14" s="103" t="s">
        <v>109</v>
      </c>
      <c r="C14" s="59">
        <v>5</v>
      </c>
      <c r="D14" s="118">
        <v>2</v>
      </c>
      <c r="E14" s="118">
        <v>1</v>
      </c>
      <c r="F14" s="118">
        <v>1</v>
      </c>
      <c r="G14" s="58">
        <f t="shared" si="1"/>
        <v>0.5</v>
      </c>
      <c r="H14" s="56">
        <f t="shared" si="0"/>
        <v>0.5</v>
      </c>
      <c r="I14" s="104">
        <v>60</v>
      </c>
    </row>
    <row r="15" spans="2:9" ht="16.5" thickBot="1" x14ac:dyDescent="0.3">
      <c r="B15" s="103" t="s">
        <v>110</v>
      </c>
      <c r="C15" s="59">
        <v>3</v>
      </c>
      <c r="D15" s="118">
        <v>3</v>
      </c>
      <c r="E15" s="118">
        <v>0</v>
      </c>
      <c r="F15" s="118">
        <v>3</v>
      </c>
      <c r="G15" s="58">
        <f t="shared" si="1"/>
        <v>0</v>
      </c>
      <c r="H15" s="56">
        <f t="shared" si="0"/>
        <v>1</v>
      </c>
      <c r="I15" s="104">
        <v>24</v>
      </c>
    </row>
    <row r="16" spans="2:9" ht="16.5" thickBot="1" x14ac:dyDescent="0.3">
      <c r="B16" s="103" t="s">
        <v>111</v>
      </c>
      <c r="C16" s="59">
        <v>34</v>
      </c>
      <c r="D16" s="118">
        <v>21</v>
      </c>
      <c r="E16" s="118">
        <v>6</v>
      </c>
      <c r="F16" s="118">
        <v>15</v>
      </c>
      <c r="G16" s="58">
        <f>E16/D16</f>
        <v>0.2857142857142857</v>
      </c>
      <c r="H16" s="56">
        <f t="shared" si="0"/>
        <v>0.7142857142857143</v>
      </c>
      <c r="I16" s="104">
        <v>357</v>
      </c>
    </row>
    <row r="17" spans="2:11" ht="16.5" thickBot="1" x14ac:dyDescent="0.3">
      <c r="B17" s="103" t="s">
        <v>112</v>
      </c>
      <c r="C17" s="59">
        <v>143</v>
      </c>
      <c r="D17" s="119">
        <v>91</v>
      </c>
      <c r="E17" s="118">
        <v>17</v>
      </c>
      <c r="F17" s="118">
        <v>74</v>
      </c>
      <c r="G17" s="58">
        <f t="shared" si="1"/>
        <v>0.18681318681318682</v>
      </c>
      <c r="H17" s="56">
        <f t="shared" si="0"/>
        <v>0.81318681318681318</v>
      </c>
      <c r="I17" s="104">
        <v>1285</v>
      </c>
    </row>
    <row r="18" spans="2:11" ht="16.5" thickBot="1" x14ac:dyDescent="0.3">
      <c r="B18" s="103" t="s">
        <v>25</v>
      </c>
      <c r="C18" s="59">
        <v>72</v>
      </c>
      <c r="D18" s="119">
        <v>46</v>
      </c>
      <c r="E18" s="118">
        <v>9</v>
      </c>
      <c r="F18" s="118">
        <v>37</v>
      </c>
      <c r="G18" s="58">
        <f>E18/D18</f>
        <v>0.19565217391304349</v>
      </c>
      <c r="H18" s="56">
        <f t="shared" si="0"/>
        <v>0.80434782608695654</v>
      </c>
      <c r="I18" s="104">
        <v>596</v>
      </c>
      <c r="K18" s="36"/>
    </row>
    <row r="19" spans="2:11" ht="16.5" thickBot="1" x14ac:dyDescent="0.3">
      <c r="B19" s="103" t="s">
        <v>11</v>
      </c>
      <c r="C19" s="59">
        <v>2</v>
      </c>
      <c r="D19" s="119">
        <v>2</v>
      </c>
      <c r="E19" s="118">
        <v>0</v>
      </c>
      <c r="F19" s="118">
        <v>2</v>
      </c>
      <c r="G19" s="58">
        <f t="shared" ref="G19:G72" si="2">E19/D19</f>
        <v>0</v>
      </c>
      <c r="H19" s="56">
        <f t="shared" si="0"/>
        <v>1</v>
      </c>
      <c r="I19" s="104">
        <v>23</v>
      </c>
      <c r="K19" s="36"/>
    </row>
    <row r="20" spans="2:11" ht="16.5" thickBot="1" x14ac:dyDescent="0.3">
      <c r="B20" s="103" t="s">
        <v>113</v>
      </c>
      <c r="C20" s="59">
        <v>0</v>
      </c>
      <c r="D20" s="163">
        <v>0</v>
      </c>
      <c r="E20" s="118">
        <v>0</v>
      </c>
      <c r="F20" s="118">
        <v>0</v>
      </c>
      <c r="G20" s="58">
        <v>0</v>
      </c>
      <c r="H20" s="56">
        <v>0</v>
      </c>
      <c r="I20" s="104">
        <v>4</v>
      </c>
      <c r="K20" s="36"/>
    </row>
    <row r="21" spans="2:11" ht="16.5" thickBot="1" x14ac:dyDescent="0.3">
      <c r="B21" s="103" t="s">
        <v>114</v>
      </c>
      <c r="C21" s="59">
        <v>1</v>
      </c>
      <c r="D21" s="119">
        <v>0</v>
      </c>
      <c r="E21" s="118">
        <v>0</v>
      </c>
      <c r="F21" s="118">
        <v>0</v>
      </c>
      <c r="G21" s="58">
        <v>0</v>
      </c>
      <c r="H21" s="56">
        <v>0</v>
      </c>
      <c r="I21" s="104">
        <v>4</v>
      </c>
      <c r="K21" s="36"/>
    </row>
    <row r="22" spans="2:11" ht="16.5" thickBot="1" x14ac:dyDescent="0.3">
      <c r="B22" s="103" t="s">
        <v>115</v>
      </c>
      <c r="C22" s="59">
        <v>3</v>
      </c>
      <c r="D22" s="119">
        <v>2</v>
      </c>
      <c r="E22" s="118">
        <v>0</v>
      </c>
      <c r="F22" s="118">
        <v>2</v>
      </c>
      <c r="G22" s="58">
        <f t="shared" ref="G22:G69" si="3">E22/D22</f>
        <v>0</v>
      </c>
      <c r="H22" s="56">
        <f t="shared" ref="H22:H69" si="4">F22/D22</f>
        <v>1</v>
      </c>
      <c r="I22" s="104">
        <v>2</v>
      </c>
      <c r="K22" s="36"/>
    </row>
    <row r="23" spans="2:11" ht="16.5" thickBot="1" x14ac:dyDescent="0.3">
      <c r="B23" s="103" t="s">
        <v>116</v>
      </c>
      <c r="C23" s="59">
        <v>4</v>
      </c>
      <c r="D23" s="119">
        <v>4</v>
      </c>
      <c r="E23" s="118">
        <v>0</v>
      </c>
      <c r="F23" s="118">
        <v>4</v>
      </c>
      <c r="G23" s="58">
        <f t="shared" si="3"/>
        <v>0</v>
      </c>
      <c r="H23" s="56">
        <f t="shared" si="4"/>
        <v>1</v>
      </c>
      <c r="I23" s="104">
        <v>18</v>
      </c>
      <c r="K23" s="36"/>
    </row>
    <row r="24" spans="2:11" ht="16.5" thickBot="1" x14ac:dyDescent="0.3">
      <c r="B24" s="103" t="s">
        <v>117</v>
      </c>
      <c r="C24" s="57">
        <v>5</v>
      </c>
      <c r="D24" s="119">
        <v>3</v>
      </c>
      <c r="E24" s="118">
        <v>1</v>
      </c>
      <c r="F24" s="118">
        <v>2</v>
      </c>
      <c r="G24" s="58">
        <f t="shared" si="3"/>
        <v>0.33333333333333331</v>
      </c>
      <c r="H24" s="56">
        <f t="shared" si="4"/>
        <v>0.66666666666666663</v>
      </c>
      <c r="I24" s="104">
        <v>85</v>
      </c>
    </row>
    <row r="25" spans="2:11" ht="16.5" thickBot="1" x14ac:dyDescent="0.3">
      <c r="B25" s="103" t="s">
        <v>118</v>
      </c>
      <c r="C25" s="59">
        <v>272</v>
      </c>
      <c r="D25" s="119">
        <v>235</v>
      </c>
      <c r="E25" s="118">
        <v>52</v>
      </c>
      <c r="F25" s="118">
        <v>183</v>
      </c>
      <c r="G25" s="58">
        <f t="shared" si="3"/>
        <v>0.22127659574468084</v>
      </c>
      <c r="H25" s="56">
        <f t="shared" si="4"/>
        <v>0.77872340425531916</v>
      </c>
      <c r="I25" s="104">
        <v>2497</v>
      </c>
    </row>
    <row r="26" spans="2:11" ht="16.5" thickBot="1" x14ac:dyDescent="0.3">
      <c r="B26" s="103" t="s">
        <v>119</v>
      </c>
      <c r="C26" s="59">
        <v>1</v>
      </c>
      <c r="D26" s="119">
        <v>1</v>
      </c>
      <c r="E26" s="118">
        <v>0</v>
      </c>
      <c r="F26" s="118">
        <v>1</v>
      </c>
      <c r="G26" s="58">
        <f t="shared" si="3"/>
        <v>0</v>
      </c>
      <c r="H26" s="56">
        <f t="shared" si="4"/>
        <v>1</v>
      </c>
      <c r="I26" s="104">
        <v>18</v>
      </c>
    </row>
    <row r="27" spans="2:11" ht="16.5" thickBot="1" x14ac:dyDescent="0.3">
      <c r="B27" s="103" t="s">
        <v>24</v>
      </c>
      <c r="C27" s="59">
        <v>3</v>
      </c>
      <c r="D27" s="119">
        <v>4</v>
      </c>
      <c r="E27" s="118">
        <v>2</v>
      </c>
      <c r="F27" s="118">
        <v>2</v>
      </c>
      <c r="G27" s="58">
        <f t="shared" si="3"/>
        <v>0.5</v>
      </c>
      <c r="H27" s="56">
        <f t="shared" si="4"/>
        <v>0.5</v>
      </c>
      <c r="I27" s="104">
        <v>17</v>
      </c>
    </row>
    <row r="28" spans="2:11" ht="16.5" thickBot="1" x14ac:dyDescent="0.3">
      <c r="B28" s="103" t="s">
        <v>23</v>
      </c>
      <c r="C28" s="59">
        <v>16</v>
      </c>
      <c r="D28" s="119">
        <v>14</v>
      </c>
      <c r="E28" s="118">
        <v>1</v>
      </c>
      <c r="F28" s="118">
        <v>13</v>
      </c>
      <c r="G28" s="58">
        <f t="shared" si="3"/>
        <v>7.1428571428571425E-2</v>
      </c>
      <c r="H28" s="56">
        <f t="shared" si="4"/>
        <v>0.9285714285714286</v>
      </c>
      <c r="I28" s="104">
        <v>99</v>
      </c>
    </row>
    <row r="29" spans="2:11" ht="16.5" thickBot="1" x14ac:dyDescent="0.3">
      <c r="B29" s="103" t="s">
        <v>13</v>
      </c>
      <c r="C29" s="59">
        <v>22</v>
      </c>
      <c r="D29" s="118">
        <v>21</v>
      </c>
      <c r="E29" s="118">
        <v>7</v>
      </c>
      <c r="F29" s="118">
        <v>14</v>
      </c>
      <c r="G29" s="58">
        <f t="shared" si="3"/>
        <v>0.33333333333333331</v>
      </c>
      <c r="H29" s="56">
        <f t="shared" si="4"/>
        <v>0.66666666666666663</v>
      </c>
      <c r="I29" s="104">
        <v>203</v>
      </c>
    </row>
    <row r="30" spans="2:11" ht="16.5" thickBot="1" x14ac:dyDescent="0.3">
      <c r="B30" s="103" t="s">
        <v>48</v>
      </c>
      <c r="C30" s="59">
        <v>7</v>
      </c>
      <c r="D30" s="118">
        <v>2</v>
      </c>
      <c r="E30" s="118">
        <v>1</v>
      </c>
      <c r="F30" s="118">
        <v>1</v>
      </c>
      <c r="G30" s="58">
        <f t="shared" si="3"/>
        <v>0.5</v>
      </c>
      <c r="H30" s="56">
        <f t="shared" si="4"/>
        <v>0.5</v>
      </c>
      <c r="I30" s="104">
        <v>3</v>
      </c>
    </row>
    <row r="31" spans="2:11" ht="16.5" thickBot="1" x14ac:dyDescent="0.3">
      <c r="B31" s="103" t="s">
        <v>120</v>
      </c>
      <c r="C31" s="59">
        <v>29</v>
      </c>
      <c r="D31" s="118">
        <v>23</v>
      </c>
      <c r="E31" s="118">
        <v>3</v>
      </c>
      <c r="F31" s="118">
        <v>20</v>
      </c>
      <c r="G31" s="58">
        <f t="shared" si="3"/>
        <v>0.13043478260869565</v>
      </c>
      <c r="H31" s="56">
        <f t="shared" si="4"/>
        <v>0.86956521739130432</v>
      </c>
      <c r="I31" s="104">
        <v>329</v>
      </c>
    </row>
    <row r="32" spans="2:11" ht="16.5" thickBot="1" x14ac:dyDescent="0.3">
      <c r="B32" s="103" t="s">
        <v>3</v>
      </c>
      <c r="C32" s="59">
        <v>25</v>
      </c>
      <c r="D32" s="118">
        <v>18</v>
      </c>
      <c r="E32" s="118">
        <v>1</v>
      </c>
      <c r="F32" s="118">
        <v>17</v>
      </c>
      <c r="G32" s="58">
        <f t="shared" si="3"/>
        <v>5.5555555555555552E-2</v>
      </c>
      <c r="H32" s="56">
        <f t="shared" si="4"/>
        <v>0.94444444444444442</v>
      </c>
      <c r="I32" s="104">
        <v>134</v>
      </c>
    </row>
    <row r="33" spans="2:9" ht="16.5" thickBot="1" x14ac:dyDescent="0.3">
      <c r="B33" s="103" t="s">
        <v>121</v>
      </c>
      <c r="C33" s="59">
        <v>5</v>
      </c>
      <c r="D33" s="118">
        <v>6</v>
      </c>
      <c r="E33" s="118">
        <v>1</v>
      </c>
      <c r="F33" s="118">
        <v>5</v>
      </c>
      <c r="G33" s="58">
        <f t="shared" si="3"/>
        <v>0.16666666666666666</v>
      </c>
      <c r="H33" s="56">
        <f t="shared" si="4"/>
        <v>0.83333333333333337</v>
      </c>
      <c r="I33" s="104">
        <v>9</v>
      </c>
    </row>
    <row r="34" spans="2:9" ht="16.5" thickBot="1" x14ac:dyDescent="0.3">
      <c r="B34" s="103" t="s">
        <v>122</v>
      </c>
      <c r="C34" s="59">
        <v>211</v>
      </c>
      <c r="D34" s="118">
        <v>161</v>
      </c>
      <c r="E34" s="118">
        <v>45</v>
      </c>
      <c r="F34" s="118">
        <v>116</v>
      </c>
      <c r="G34" s="58">
        <f t="shared" si="3"/>
        <v>0.27950310559006208</v>
      </c>
      <c r="H34" s="56">
        <f t="shared" si="4"/>
        <v>0.72049689440993792</v>
      </c>
      <c r="I34" s="104">
        <v>1350</v>
      </c>
    </row>
    <row r="35" spans="2:9" ht="16.5" thickBot="1" x14ac:dyDescent="0.3">
      <c r="B35" s="103" t="s">
        <v>123</v>
      </c>
      <c r="C35" s="59">
        <v>11</v>
      </c>
      <c r="D35" s="118">
        <v>8</v>
      </c>
      <c r="E35" s="118">
        <v>0</v>
      </c>
      <c r="F35" s="118">
        <v>8</v>
      </c>
      <c r="G35" s="58">
        <f t="shared" si="3"/>
        <v>0</v>
      </c>
      <c r="H35" s="56">
        <f t="shared" si="4"/>
        <v>1</v>
      </c>
      <c r="I35" s="104">
        <v>57</v>
      </c>
    </row>
    <row r="36" spans="2:9" ht="16.5" thickBot="1" x14ac:dyDescent="0.3">
      <c r="B36" s="103" t="s">
        <v>124</v>
      </c>
      <c r="C36" s="59">
        <v>124</v>
      </c>
      <c r="D36" s="118">
        <v>101</v>
      </c>
      <c r="E36" s="118">
        <v>25</v>
      </c>
      <c r="F36" s="118">
        <v>76</v>
      </c>
      <c r="G36" s="58">
        <f t="shared" si="3"/>
        <v>0.24752475247524752</v>
      </c>
      <c r="H36" s="56">
        <f t="shared" si="4"/>
        <v>0.75247524752475248</v>
      </c>
      <c r="I36" s="104">
        <v>1444</v>
      </c>
    </row>
    <row r="37" spans="2:9" ht="16.5" thickBot="1" x14ac:dyDescent="0.3">
      <c r="B37" s="103" t="s">
        <v>125</v>
      </c>
      <c r="C37" s="59">
        <v>21</v>
      </c>
      <c r="D37" s="118">
        <v>17</v>
      </c>
      <c r="E37" s="118">
        <v>4</v>
      </c>
      <c r="F37" s="118">
        <v>13</v>
      </c>
      <c r="G37" s="58">
        <f t="shared" si="3"/>
        <v>0.23529411764705882</v>
      </c>
      <c r="H37" s="56">
        <f t="shared" si="4"/>
        <v>0.76470588235294112</v>
      </c>
      <c r="I37" s="104">
        <v>113</v>
      </c>
    </row>
    <row r="38" spans="2:9" ht="16.5" thickBot="1" x14ac:dyDescent="0.3">
      <c r="B38" s="103" t="s">
        <v>126</v>
      </c>
      <c r="C38" s="59">
        <v>0</v>
      </c>
      <c r="D38" s="164">
        <v>0</v>
      </c>
      <c r="E38" s="118">
        <v>0</v>
      </c>
      <c r="F38" s="118">
        <v>0</v>
      </c>
      <c r="G38" s="58">
        <v>0</v>
      </c>
      <c r="H38" s="56">
        <v>0</v>
      </c>
      <c r="I38" s="104">
        <v>0</v>
      </c>
    </row>
    <row r="39" spans="2:9" ht="16.5" thickBot="1" x14ac:dyDescent="0.3">
      <c r="B39" s="103" t="s">
        <v>127</v>
      </c>
      <c r="C39" s="59">
        <v>17</v>
      </c>
      <c r="D39" s="118">
        <v>16</v>
      </c>
      <c r="E39" s="118">
        <v>4</v>
      </c>
      <c r="F39" s="118">
        <v>12</v>
      </c>
      <c r="G39" s="58">
        <f t="shared" si="3"/>
        <v>0.25</v>
      </c>
      <c r="H39" s="56">
        <f t="shared" si="4"/>
        <v>0.75</v>
      </c>
      <c r="I39" s="104">
        <v>246</v>
      </c>
    </row>
    <row r="40" spans="2:9" ht="16.5" thickBot="1" x14ac:dyDescent="0.3">
      <c r="B40" s="103" t="s">
        <v>128</v>
      </c>
      <c r="C40" s="59">
        <v>48</v>
      </c>
      <c r="D40" s="118">
        <v>33</v>
      </c>
      <c r="E40" s="118">
        <v>8</v>
      </c>
      <c r="F40" s="118">
        <v>25</v>
      </c>
      <c r="G40" s="58">
        <f t="shared" si="3"/>
        <v>0.24242424242424243</v>
      </c>
      <c r="H40" s="56">
        <f t="shared" si="4"/>
        <v>0.75757575757575757</v>
      </c>
      <c r="I40" s="104">
        <v>191</v>
      </c>
    </row>
    <row r="41" spans="2:9" ht="16.5" thickBot="1" x14ac:dyDescent="0.3">
      <c r="B41" s="103" t="s">
        <v>129</v>
      </c>
      <c r="C41" s="59">
        <v>7</v>
      </c>
      <c r="D41" s="118">
        <v>7</v>
      </c>
      <c r="E41" s="118">
        <v>2</v>
      </c>
      <c r="F41" s="118">
        <v>5</v>
      </c>
      <c r="G41" s="58">
        <f t="shared" si="3"/>
        <v>0.2857142857142857</v>
      </c>
      <c r="H41" s="56">
        <f t="shared" si="4"/>
        <v>0.7142857142857143</v>
      </c>
      <c r="I41" s="104">
        <v>37</v>
      </c>
    </row>
    <row r="42" spans="2:9" ht="16.5" thickBot="1" x14ac:dyDescent="0.3">
      <c r="B42" s="103" t="s">
        <v>130</v>
      </c>
      <c r="C42" s="59">
        <v>12</v>
      </c>
      <c r="D42" s="118">
        <v>10</v>
      </c>
      <c r="E42" s="118">
        <v>3</v>
      </c>
      <c r="F42" s="118">
        <v>7</v>
      </c>
      <c r="G42" s="58">
        <f t="shared" si="3"/>
        <v>0.3</v>
      </c>
      <c r="H42" s="56">
        <f t="shared" si="4"/>
        <v>0.7</v>
      </c>
      <c r="I42" s="104">
        <v>107</v>
      </c>
    </row>
    <row r="43" spans="2:9" ht="16.5" thickBot="1" x14ac:dyDescent="0.3">
      <c r="B43" s="103" t="s">
        <v>131</v>
      </c>
      <c r="C43" s="59">
        <v>20</v>
      </c>
      <c r="D43" s="118">
        <v>13</v>
      </c>
      <c r="E43" s="118">
        <v>1</v>
      </c>
      <c r="F43" s="118">
        <v>12</v>
      </c>
      <c r="G43" s="58">
        <f t="shared" si="3"/>
        <v>7.6923076923076927E-2</v>
      </c>
      <c r="H43" s="56">
        <f t="shared" si="4"/>
        <v>0.92307692307692313</v>
      </c>
      <c r="I43" s="104">
        <v>216</v>
      </c>
    </row>
    <row r="44" spans="2:9" ht="16.5" thickBot="1" x14ac:dyDescent="0.3">
      <c r="B44" s="103" t="s">
        <v>132</v>
      </c>
      <c r="C44" s="59">
        <v>189</v>
      </c>
      <c r="D44" s="118">
        <v>151</v>
      </c>
      <c r="E44" s="118">
        <v>42</v>
      </c>
      <c r="F44" s="118">
        <v>109</v>
      </c>
      <c r="G44" s="58">
        <f t="shared" si="3"/>
        <v>0.27814569536423839</v>
      </c>
      <c r="H44" s="56">
        <f t="shared" si="4"/>
        <v>0.72185430463576161</v>
      </c>
      <c r="I44" s="104">
        <v>1055</v>
      </c>
    </row>
    <row r="45" spans="2:9" ht="16.5" thickBot="1" x14ac:dyDescent="0.3">
      <c r="B45" s="103" t="s">
        <v>22</v>
      </c>
      <c r="C45" s="59">
        <v>70</v>
      </c>
      <c r="D45" s="118">
        <v>58</v>
      </c>
      <c r="E45" s="118">
        <v>17</v>
      </c>
      <c r="F45" s="118">
        <v>41</v>
      </c>
      <c r="G45" s="58">
        <f t="shared" si="3"/>
        <v>0.29310344827586204</v>
      </c>
      <c r="H45" s="56">
        <f t="shared" si="4"/>
        <v>0.7068965517241379</v>
      </c>
      <c r="I45" s="104">
        <v>982</v>
      </c>
    </row>
    <row r="46" spans="2:9" ht="16.5" thickBot="1" x14ac:dyDescent="0.3">
      <c r="B46" s="103" t="s">
        <v>1</v>
      </c>
      <c r="C46" s="59">
        <v>3</v>
      </c>
      <c r="D46" s="118">
        <v>2</v>
      </c>
      <c r="E46" s="118">
        <v>0</v>
      </c>
      <c r="F46" s="118">
        <v>2</v>
      </c>
      <c r="G46" s="58">
        <f t="shared" si="3"/>
        <v>0</v>
      </c>
      <c r="H46" s="56">
        <f t="shared" si="4"/>
        <v>1</v>
      </c>
      <c r="I46" s="104">
        <v>32</v>
      </c>
    </row>
    <row r="47" spans="2:9" ht="16.5" thickBot="1" x14ac:dyDescent="0.3">
      <c r="B47" s="103" t="s">
        <v>4</v>
      </c>
      <c r="C47" s="59">
        <v>5</v>
      </c>
      <c r="D47" s="118">
        <v>6</v>
      </c>
      <c r="E47" s="118">
        <v>1</v>
      </c>
      <c r="F47" s="118">
        <v>5</v>
      </c>
      <c r="G47" s="58">
        <f t="shared" si="3"/>
        <v>0.16666666666666666</v>
      </c>
      <c r="H47" s="56">
        <f t="shared" si="4"/>
        <v>0.83333333333333337</v>
      </c>
      <c r="I47" s="104">
        <v>254</v>
      </c>
    </row>
    <row r="48" spans="2:9" ht="16.5" thickBot="1" x14ac:dyDescent="0.3">
      <c r="B48" s="103" t="s">
        <v>21</v>
      </c>
      <c r="C48" s="59">
        <v>52</v>
      </c>
      <c r="D48" s="118">
        <v>38</v>
      </c>
      <c r="E48" s="118">
        <v>7</v>
      </c>
      <c r="F48" s="118">
        <v>31</v>
      </c>
      <c r="G48" s="58">
        <f t="shared" si="3"/>
        <v>0.18421052631578946</v>
      </c>
      <c r="H48" s="56">
        <f t="shared" si="4"/>
        <v>0.81578947368421051</v>
      </c>
      <c r="I48" s="104">
        <v>842</v>
      </c>
    </row>
    <row r="49" spans="2:9" ht="16.5" thickBot="1" x14ac:dyDescent="0.3">
      <c r="B49" s="103" t="s">
        <v>10</v>
      </c>
      <c r="C49" s="59">
        <v>3</v>
      </c>
      <c r="D49" s="118">
        <v>2</v>
      </c>
      <c r="E49" s="118">
        <v>1</v>
      </c>
      <c r="F49" s="118">
        <v>1</v>
      </c>
      <c r="G49" s="58">
        <f t="shared" si="3"/>
        <v>0.5</v>
      </c>
      <c r="H49" s="56">
        <f t="shared" si="4"/>
        <v>0.5</v>
      </c>
      <c r="I49" s="104">
        <v>12</v>
      </c>
    </row>
    <row r="50" spans="2:9" ht="16.5" thickBot="1" x14ac:dyDescent="0.3">
      <c r="B50" s="103" t="s">
        <v>20</v>
      </c>
      <c r="C50" s="59">
        <v>11</v>
      </c>
      <c r="D50" s="118">
        <v>9</v>
      </c>
      <c r="E50" s="118">
        <v>3</v>
      </c>
      <c r="F50" s="118">
        <v>6</v>
      </c>
      <c r="G50" s="58">
        <f t="shared" si="3"/>
        <v>0.33333333333333331</v>
      </c>
      <c r="H50" s="56">
        <f t="shared" si="4"/>
        <v>0.66666666666666663</v>
      </c>
      <c r="I50" s="104">
        <v>120</v>
      </c>
    </row>
    <row r="51" spans="2:9" ht="16.5" thickBot="1" x14ac:dyDescent="0.3">
      <c r="B51" s="103" t="s">
        <v>19</v>
      </c>
      <c r="C51" s="59">
        <v>6</v>
      </c>
      <c r="D51" s="118">
        <v>5</v>
      </c>
      <c r="E51" s="118">
        <v>0</v>
      </c>
      <c r="F51" s="118">
        <v>5</v>
      </c>
      <c r="G51" s="58">
        <f t="shared" si="3"/>
        <v>0</v>
      </c>
      <c r="H51" s="56">
        <f t="shared" si="4"/>
        <v>1</v>
      </c>
      <c r="I51" s="104">
        <v>21</v>
      </c>
    </row>
    <row r="52" spans="2:9" ht="16.5" thickBot="1" x14ac:dyDescent="0.3">
      <c r="B52" s="103" t="s">
        <v>2</v>
      </c>
      <c r="C52" s="59">
        <v>29</v>
      </c>
      <c r="D52" s="118">
        <v>21</v>
      </c>
      <c r="E52" s="118">
        <v>5</v>
      </c>
      <c r="F52" s="118">
        <v>16</v>
      </c>
      <c r="G52" s="58">
        <f t="shared" si="3"/>
        <v>0.23809523809523808</v>
      </c>
      <c r="H52" s="56">
        <f t="shared" si="4"/>
        <v>0.76190476190476186</v>
      </c>
      <c r="I52" s="104">
        <v>194</v>
      </c>
    </row>
    <row r="53" spans="2:9" ht="16.5" thickBot="1" x14ac:dyDescent="0.3">
      <c r="B53" s="103" t="s">
        <v>18</v>
      </c>
      <c r="C53" s="59">
        <v>20</v>
      </c>
      <c r="D53" s="118">
        <v>11</v>
      </c>
      <c r="E53" s="118">
        <v>4</v>
      </c>
      <c r="F53" s="118">
        <v>7</v>
      </c>
      <c r="G53" s="58">
        <f t="shared" si="3"/>
        <v>0.36363636363636365</v>
      </c>
      <c r="H53" s="56">
        <f t="shared" si="4"/>
        <v>0.63636363636363635</v>
      </c>
      <c r="I53" s="104">
        <v>106</v>
      </c>
    </row>
    <row r="54" spans="2:9" ht="16.5" thickBot="1" x14ac:dyDescent="0.3">
      <c r="B54" s="103" t="s">
        <v>17</v>
      </c>
      <c r="C54" s="59">
        <v>7</v>
      </c>
      <c r="D54" s="118">
        <v>3</v>
      </c>
      <c r="E54" s="118">
        <v>1</v>
      </c>
      <c r="F54" s="118">
        <v>2</v>
      </c>
      <c r="G54" s="58">
        <f t="shared" si="3"/>
        <v>0.33333333333333331</v>
      </c>
      <c r="H54" s="56">
        <f t="shared" si="4"/>
        <v>0.66666666666666663</v>
      </c>
      <c r="I54" s="104">
        <v>21</v>
      </c>
    </row>
    <row r="55" spans="2:9" ht="16.5" thickBot="1" x14ac:dyDescent="0.3">
      <c r="B55" s="103" t="s">
        <v>63</v>
      </c>
      <c r="C55" s="59">
        <v>4</v>
      </c>
      <c r="D55" s="118">
        <v>4</v>
      </c>
      <c r="E55" s="118">
        <v>1</v>
      </c>
      <c r="F55" s="118">
        <v>3</v>
      </c>
      <c r="G55" s="58">
        <f t="shared" si="3"/>
        <v>0.25</v>
      </c>
      <c r="H55" s="56">
        <f t="shared" si="4"/>
        <v>0.75</v>
      </c>
      <c r="I55" s="104">
        <v>31</v>
      </c>
    </row>
    <row r="56" spans="2:9" ht="16.5" thickBot="1" x14ac:dyDescent="0.3">
      <c r="B56" s="103" t="s">
        <v>16</v>
      </c>
      <c r="C56" s="59">
        <v>40</v>
      </c>
      <c r="D56" s="118">
        <v>25</v>
      </c>
      <c r="E56" s="118">
        <v>7</v>
      </c>
      <c r="F56" s="118">
        <v>18</v>
      </c>
      <c r="G56" s="58">
        <f t="shared" si="3"/>
        <v>0.28000000000000003</v>
      </c>
      <c r="H56" s="56">
        <f t="shared" si="4"/>
        <v>0.72</v>
      </c>
      <c r="I56" s="104">
        <v>223</v>
      </c>
    </row>
    <row r="57" spans="2:9" ht="16.5" thickBot="1" x14ac:dyDescent="0.3">
      <c r="B57" s="103" t="s">
        <v>7</v>
      </c>
      <c r="C57" s="59">
        <v>25</v>
      </c>
      <c r="D57" s="118">
        <v>30</v>
      </c>
      <c r="E57" s="118">
        <v>6</v>
      </c>
      <c r="F57" s="118">
        <v>24</v>
      </c>
      <c r="G57" s="58">
        <f t="shared" si="3"/>
        <v>0.2</v>
      </c>
      <c r="H57" s="56">
        <f t="shared" si="4"/>
        <v>0.8</v>
      </c>
      <c r="I57" s="104">
        <v>437</v>
      </c>
    </row>
    <row r="58" spans="2:9" ht="16.5" thickBot="1" x14ac:dyDescent="0.3">
      <c r="B58" s="103" t="s">
        <v>8</v>
      </c>
      <c r="C58" s="59">
        <v>24</v>
      </c>
      <c r="D58" s="118">
        <v>15</v>
      </c>
      <c r="E58" s="118">
        <v>5</v>
      </c>
      <c r="F58" s="118">
        <v>10</v>
      </c>
      <c r="G58" s="58">
        <f t="shared" si="3"/>
        <v>0.33333333333333331</v>
      </c>
      <c r="H58" s="56">
        <f t="shared" si="4"/>
        <v>0.66666666666666663</v>
      </c>
      <c r="I58" s="104">
        <v>204</v>
      </c>
    </row>
    <row r="59" spans="2:9" ht="16.5" thickBot="1" x14ac:dyDescent="0.3">
      <c r="B59" s="103" t="s">
        <v>65</v>
      </c>
      <c r="C59" s="59">
        <v>9</v>
      </c>
      <c r="D59" s="118">
        <v>9</v>
      </c>
      <c r="E59" s="118">
        <v>4</v>
      </c>
      <c r="F59" s="118">
        <v>5</v>
      </c>
      <c r="G59" s="58">
        <f t="shared" si="3"/>
        <v>0.44444444444444442</v>
      </c>
      <c r="H59" s="56">
        <f t="shared" si="4"/>
        <v>0.55555555555555558</v>
      </c>
      <c r="I59" s="104">
        <v>63</v>
      </c>
    </row>
    <row r="60" spans="2:9" ht="16.5" thickBot="1" x14ac:dyDescent="0.3">
      <c r="B60" s="103" t="s">
        <v>133</v>
      </c>
      <c r="C60" s="59">
        <v>71</v>
      </c>
      <c r="D60" s="118">
        <v>59</v>
      </c>
      <c r="E60" s="118">
        <v>11</v>
      </c>
      <c r="F60" s="118">
        <v>48</v>
      </c>
      <c r="G60" s="58">
        <f t="shared" si="3"/>
        <v>0.1864406779661017</v>
      </c>
      <c r="H60" s="56">
        <f t="shared" si="4"/>
        <v>0.81355932203389836</v>
      </c>
      <c r="I60" s="104">
        <v>618</v>
      </c>
    </row>
    <row r="61" spans="2:9" ht="16.5" thickBot="1" x14ac:dyDescent="0.3">
      <c r="B61" s="103" t="s">
        <v>15</v>
      </c>
      <c r="C61" s="59">
        <v>79</v>
      </c>
      <c r="D61" s="118">
        <v>54</v>
      </c>
      <c r="E61" s="118">
        <v>17</v>
      </c>
      <c r="F61" s="118">
        <v>37</v>
      </c>
      <c r="G61" s="58">
        <f t="shared" si="3"/>
        <v>0.31481481481481483</v>
      </c>
      <c r="H61" s="56">
        <f t="shared" si="4"/>
        <v>0.68518518518518523</v>
      </c>
      <c r="I61" s="104">
        <v>793</v>
      </c>
    </row>
    <row r="62" spans="2:9" ht="16.5" thickBot="1" x14ac:dyDescent="0.3">
      <c r="B62" s="103" t="s">
        <v>68</v>
      </c>
      <c r="C62" s="57">
        <v>0</v>
      </c>
      <c r="D62" s="118">
        <v>0</v>
      </c>
      <c r="E62" s="118">
        <v>0</v>
      </c>
      <c r="F62" s="118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59">
        <v>42</v>
      </c>
      <c r="D63" s="118">
        <v>26</v>
      </c>
      <c r="E63" s="118">
        <v>5</v>
      </c>
      <c r="F63" s="120">
        <v>21</v>
      </c>
      <c r="G63" s="58">
        <f t="shared" si="3"/>
        <v>0.19230769230769232</v>
      </c>
      <c r="H63" s="56">
        <f t="shared" si="4"/>
        <v>0.80769230769230771</v>
      </c>
      <c r="I63" s="104">
        <v>259</v>
      </c>
    </row>
    <row r="64" spans="2:9" ht="16.5" thickBot="1" x14ac:dyDescent="0.3">
      <c r="B64" s="103" t="s">
        <v>70</v>
      </c>
      <c r="C64" s="59">
        <v>5</v>
      </c>
      <c r="D64" s="118">
        <v>4</v>
      </c>
      <c r="E64" s="118">
        <v>1</v>
      </c>
      <c r="F64" s="120">
        <v>3</v>
      </c>
      <c r="G64" s="58">
        <f t="shared" si="3"/>
        <v>0.25</v>
      </c>
      <c r="H64" s="56">
        <f t="shared" si="4"/>
        <v>0.75</v>
      </c>
      <c r="I64" s="104">
        <v>17</v>
      </c>
    </row>
    <row r="65" spans="2:17" ht="16.5" thickBot="1" x14ac:dyDescent="0.3">
      <c r="B65" s="103" t="s">
        <v>71</v>
      </c>
      <c r="C65" s="59">
        <v>31</v>
      </c>
      <c r="D65" s="118">
        <v>21</v>
      </c>
      <c r="E65" s="118">
        <v>1</v>
      </c>
      <c r="F65" s="120">
        <v>20</v>
      </c>
      <c r="G65" s="58">
        <f t="shared" si="3"/>
        <v>4.7619047619047616E-2</v>
      </c>
      <c r="H65" s="56">
        <f t="shared" si="4"/>
        <v>0.95238095238095233</v>
      </c>
      <c r="I65" s="104">
        <v>301</v>
      </c>
    </row>
    <row r="66" spans="2:17" ht="16.5" thickBot="1" x14ac:dyDescent="0.3">
      <c r="B66" s="103" t="s">
        <v>135</v>
      </c>
      <c r="C66" s="59">
        <v>0</v>
      </c>
      <c r="D66" s="118">
        <v>0</v>
      </c>
      <c r="E66" s="118">
        <v>0</v>
      </c>
      <c r="F66" s="120">
        <v>0</v>
      </c>
      <c r="G66" s="58">
        <v>0</v>
      </c>
      <c r="H66" s="56">
        <v>0</v>
      </c>
      <c r="I66" s="104">
        <v>36</v>
      </c>
    </row>
    <row r="67" spans="2:17" ht="16.5" thickBot="1" x14ac:dyDescent="0.3">
      <c r="B67" s="103" t="s">
        <v>136</v>
      </c>
      <c r="C67" s="59">
        <v>25</v>
      </c>
      <c r="D67" s="118">
        <v>22</v>
      </c>
      <c r="E67" s="118">
        <v>8</v>
      </c>
      <c r="F67" s="120">
        <v>14</v>
      </c>
      <c r="G67" s="58">
        <f t="shared" si="3"/>
        <v>0.36363636363636365</v>
      </c>
      <c r="H67" s="56">
        <f t="shared" si="4"/>
        <v>0.63636363636363635</v>
      </c>
      <c r="I67" s="104">
        <v>282</v>
      </c>
    </row>
    <row r="68" spans="2:17" ht="16.5" thickBot="1" x14ac:dyDescent="0.3">
      <c r="B68" s="103" t="s">
        <v>137</v>
      </c>
      <c r="C68" s="59">
        <v>20</v>
      </c>
      <c r="D68" s="118">
        <v>17</v>
      </c>
      <c r="E68" s="118">
        <v>1</v>
      </c>
      <c r="F68" s="120">
        <v>16</v>
      </c>
      <c r="G68" s="58">
        <f t="shared" si="3"/>
        <v>5.8823529411764705E-2</v>
      </c>
      <c r="H68" s="56">
        <f t="shared" si="4"/>
        <v>0.94117647058823528</v>
      </c>
      <c r="I68" s="104">
        <v>113</v>
      </c>
    </row>
    <row r="69" spans="2:17" ht="16.5" thickBot="1" x14ac:dyDescent="0.3">
      <c r="B69" s="103" t="s">
        <v>140</v>
      </c>
      <c r="C69" s="59">
        <v>18</v>
      </c>
      <c r="D69" s="118">
        <v>10</v>
      </c>
      <c r="E69" s="118">
        <v>1</v>
      </c>
      <c r="F69" s="120">
        <v>9</v>
      </c>
      <c r="G69" s="58">
        <f t="shared" si="3"/>
        <v>0.1</v>
      </c>
      <c r="H69" s="56">
        <f t="shared" si="4"/>
        <v>0.9</v>
      </c>
      <c r="I69" s="104">
        <v>106</v>
      </c>
    </row>
    <row r="70" spans="2:17" s="37" customFormat="1" ht="16.5" thickBot="1" x14ac:dyDescent="0.3">
      <c r="B70" s="103" t="s">
        <v>138</v>
      </c>
      <c r="C70" s="60">
        <v>0</v>
      </c>
      <c r="D70" s="118">
        <v>0</v>
      </c>
      <c r="E70" s="118">
        <v>0</v>
      </c>
      <c r="F70" s="120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59">
        <v>1</v>
      </c>
      <c r="D71" s="118">
        <v>0</v>
      </c>
      <c r="E71" s="118">
        <v>0</v>
      </c>
      <c r="F71" s="120">
        <v>0</v>
      </c>
      <c r="G71" s="58">
        <v>0</v>
      </c>
      <c r="H71" s="56">
        <v>0</v>
      </c>
      <c r="I71" s="104">
        <v>24</v>
      </c>
    </row>
    <row r="72" spans="2:17" ht="16.5" thickBot="1" x14ac:dyDescent="0.3">
      <c r="B72" s="105" t="s">
        <v>139</v>
      </c>
      <c r="C72" s="62">
        <v>2</v>
      </c>
      <c r="D72" s="121">
        <v>1</v>
      </c>
      <c r="E72" s="121">
        <v>0</v>
      </c>
      <c r="F72" s="122">
        <v>1</v>
      </c>
      <c r="G72" s="58">
        <f t="shared" si="2"/>
        <v>0</v>
      </c>
      <c r="H72" s="56">
        <f t="shared" si="0"/>
        <v>1</v>
      </c>
      <c r="I72" s="106">
        <v>12</v>
      </c>
    </row>
    <row r="73" spans="2:17" ht="20.25" thickTop="1" thickBot="1" x14ac:dyDescent="0.35">
      <c r="B73" s="100" t="s">
        <v>89</v>
      </c>
      <c r="C73" s="97">
        <f>SUM(C9:C72)</f>
        <v>2017</v>
      </c>
      <c r="D73" s="115">
        <f>SUM(D9:D72)</f>
        <v>1550</v>
      </c>
      <c r="E73" s="115">
        <f>SUM(E9:E72)</f>
        <v>361</v>
      </c>
      <c r="F73" s="116">
        <f>SUM(F9:F72)</f>
        <v>1189</v>
      </c>
      <c r="G73" s="98">
        <f>E73/D73</f>
        <v>0.23290322580645162</v>
      </c>
      <c r="H73" s="99">
        <f>F73/D73</f>
        <v>0.76709677419354838</v>
      </c>
      <c r="I73" s="97">
        <f>SUM(I9:I72)</f>
        <v>17653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MLYPJ+AF17VGZfw5Yl0wEy2kC8xOtwWyZ6wodUv45ubdLOzhDM7FH9DIKyK7FLzhOiHVUY3+Mu1ppt9GDm8nVg==" saltValue="cR0WbwG4eDQCqr8H4T4cHQ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8C4FE423-86D0-4CBB-90CE-ABFEFF644B37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Number of Children Served</vt:lpstr>
      <vt:lpstr>Applications-Jan.25</vt:lpstr>
      <vt:lpstr>Applications-Feb.25 </vt:lpstr>
      <vt:lpstr>Applications-Mar.25  </vt:lpstr>
      <vt:lpstr>Applications-Apr.25</vt:lpstr>
      <vt:lpstr>Applications-May.25</vt:lpstr>
      <vt:lpstr>Applications-June.25 </vt:lpstr>
      <vt:lpstr>Applications-July.25</vt:lpstr>
      <vt:lpstr>Applications-Aug.25</vt:lpstr>
      <vt:lpstr>Applications-Sept.25  </vt:lpstr>
      <vt:lpstr>Applications-Oct.25</vt:lpstr>
      <vt:lpstr>Applications-Nov.25 </vt:lpstr>
      <vt:lpstr>Applications-Dec.25</vt:lpstr>
      <vt:lpstr>Applications-June</vt:lpstr>
      <vt:lpstr>'Applications-Apr.25'!Print_Area</vt:lpstr>
      <vt:lpstr>'Applications-Aug.25'!Print_Area</vt:lpstr>
      <vt:lpstr>'Applications-Dec.25'!Print_Area</vt:lpstr>
      <vt:lpstr>'Applications-Feb.25 '!Print_Area</vt:lpstr>
      <vt:lpstr>'Applications-Jan.25'!Print_Area</vt:lpstr>
      <vt:lpstr>'Applications-July.25'!Print_Area</vt:lpstr>
      <vt:lpstr>'Applications-June.25 '!Print_Area</vt:lpstr>
      <vt:lpstr>'Applications-Mar.25  '!Print_Area</vt:lpstr>
      <vt:lpstr>'Applications-May.25'!Print_Area</vt:lpstr>
      <vt:lpstr>'Applications-Nov.25 '!Print_Area</vt:lpstr>
      <vt:lpstr>'Applications-Oct.25'!Print_Area</vt:lpstr>
      <vt:lpstr>'Applications-Sept.25  '!Print_Area</vt:lpstr>
      <vt:lpstr>'Applications-June'!Print_Titles</vt:lpstr>
      <vt:lpstr>'Number of Children Served'!Print_Titles</vt:lpstr>
    </vt:vector>
  </TitlesOfParts>
  <Company>LDOE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Bryant</dc:creator>
  <cp:lastModifiedBy>Eric Bryant</cp:lastModifiedBy>
  <cp:lastPrinted>2025-02-07T17:11:17Z</cp:lastPrinted>
  <dcterms:created xsi:type="dcterms:W3CDTF">2016-01-25T13:40:55Z</dcterms:created>
  <dcterms:modified xsi:type="dcterms:W3CDTF">2025-11-18T19:52:06Z</dcterms:modified>
</cp:coreProperties>
</file>