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Revenue by Group_Object" sheetId="1" r:id="rId1"/>
  </sheets>
  <definedNames>
    <definedName name="_xlnm.Print_Area" localSheetId="0">'Revenue by Group_Object'!$A$1:$K$154</definedName>
    <definedName name="_xlnm.Print_Titles" localSheetId="0">'Revenue by Group_Object'!$A:$B,'Revenue by Group_Object'!$1:$4</definedName>
  </definedNames>
  <calcPr calcId="125725"/>
</workbook>
</file>

<file path=xl/calcChain.xml><?xml version="1.0" encoding="utf-8"?>
<calcChain xmlns="http://schemas.openxmlformats.org/spreadsheetml/2006/main">
  <c r="J149" i="1"/>
  <c r="F149"/>
  <c r="E149"/>
  <c r="D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J93"/>
  <c r="F93"/>
  <c r="E93"/>
  <c r="D93"/>
  <c r="G92"/>
  <c r="G91"/>
  <c r="G90"/>
  <c r="G89"/>
  <c r="G88"/>
  <c r="G87"/>
  <c r="G86"/>
  <c r="G85"/>
  <c r="G84"/>
  <c r="G83"/>
  <c r="G82"/>
  <c r="G93" s="1"/>
  <c r="G81"/>
  <c r="J79"/>
  <c r="F79"/>
  <c r="E79"/>
  <c r="D79"/>
  <c r="G78"/>
  <c r="G77"/>
  <c r="J75"/>
  <c r="J151" s="1"/>
  <c r="F75"/>
  <c r="F151" s="1"/>
  <c r="E75"/>
  <c r="E151" s="1"/>
  <c r="D75"/>
  <c r="D151" s="1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75" l="1"/>
  <c r="G151" s="1"/>
  <c r="G79"/>
  <c r="G149"/>
</calcChain>
</file>

<file path=xl/sharedStrings.xml><?xml version="1.0" encoding="utf-8"?>
<sst xmlns="http://schemas.openxmlformats.org/spreadsheetml/2006/main" count="162" uniqueCount="162">
  <si>
    <t>Sales &amp; Property Tax Revenue, Rates &amp; Millage</t>
  </si>
  <si>
    <t>Ad Valorem Taxes</t>
  </si>
  <si>
    <t>Sales Taxes</t>
  </si>
  <si>
    <t>2010-2011</t>
  </si>
  <si>
    <t>Constitutional Taxes</t>
  </si>
  <si>
    <t>Renewable Taxes</t>
  </si>
  <si>
    <t>Debt Service Taxes</t>
  </si>
  <si>
    <t>Total Ad Valorem (exclusive of 1% Sheriff's Collection)</t>
  </si>
  <si>
    <t xml:space="preserve"> Total 
Average 
Mill Rate 
(including 
Debt)</t>
  </si>
  <si>
    <t>Sales and 
Use Taxes</t>
  </si>
  <si>
    <t>Combined Sales Tax Rate (Debt and Non-Debt)</t>
  </si>
  <si>
    <t>LEA</t>
  </si>
  <si>
    <t>DISTRICT</t>
  </si>
  <si>
    <t>KPC 300</t>
  </si>
  <si>
    <t>KPC 310</t>
  </si>
  <si>
    <t>KPC 320</t>
  </si>
  <si>
    <t>Total</t>
  </si>
  <si>
    <t>KPC 500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</si>
  <si>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</si>
  <si>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</si>
  <si>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</si>
  <si>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</si>
  <si>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</si>
  <si>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</si>
  <si>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</si>
  <si>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</si>
  <si>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</si>
  <si>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</si>
  <si>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</si>
  <si>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</si>
  <si>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</si>
  <si>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</si>
  <si>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</si>
  <si>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</si>
  <si>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</si>
  <si>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</si>
  <si>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</si>
  <si>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</si>
  <si>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</si>
  <si>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</si>
  <si>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</si>
  <si>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</si>
  <si>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</si>
  <si>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</si>
  <si>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</si>
  <si>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</si>
  <si>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</si>
  <si>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</si>
  <si>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</si>
  <si>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</si>
  <si>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</si>
  <si>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</si>
  <si>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</si>
  <si>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</si>
  <si>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</si>
  <si>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</si>
  <si>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</si>
  <si>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</si>
  <si>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</si>
  <si>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</si>
  <si>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</si>
  <si>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</si>
  <si>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</si>
  <si>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</si>
  <si>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</si>
  <si>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</si>
  <si>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</si>
  <si>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</si>
  <si>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</si>
  <si>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</si>
  <si>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</si>
  <si>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</si>
  <si>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</si>
  <si>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</si>
  <si>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</si>
  <si>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</si>
  <si>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</si>
  <si>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</si>
  <si>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</si>
  <si>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</si>
  <si>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</si>
  <si>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</si>
  <si>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</si>
  <si>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</si>
  <si>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</si>
  <si>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</si>
  <si>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</si>
  <si>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Recovery School District (RSD OPERATED)*</t>
  </si>
  <si>
    <r>
      <t xml:space="preserve"> </t>
    </r>
    <r>
      <rPr>
        <b/>
        <sz val="10"/>
        <rFont val="Arial Narrow"/>
        <family val="2"/>
      </rPr>
      <t>Total Districts</t>
    </r>
  </si>
  <si>
    <t>LSU Laboratory School*</t>
  </si>
  <si>
    <t>Southern University Lab School*</t>
  </si>
  <si>
    <t>Total Lab Schools</t>
  </si>
  <si>
    <t>New Vision Learning Academy*</t>
  </si>
  <si>
    <t>V. B. Glencoe Charter School*</t>
  </si>
  <si>
    <t>International School of Louisiana*</t>
  </si>
  <si>
    <t>Avoyelles Public Charter School*</t>
  </si>
  <si>
    <t>Delhi Charter School*</t>
  </si>
  <si>
    <t>Belle Chasse Academy*</t>
  </si>
  <si>
    <t>Milestone SABIS Academy of New Orleans*</t>
  </si>
  <si>
    <t>The MAX Charter School*</t>
  </si>
  <si>
    <t>D'Arbonne Woods Charter School*</t>
  </si>
  <si>
    <t>Children's Charter*</t>
  </si>
  <si>
    <t>Madison Preparatory Academy*</t>
  </si>
  <si>
    <t>International High School of New Orleans (VIBE)*</t>
  </si>
  <si>
    <t>Total Type 2 Charter Schools</t>
  </si>
  <si>
    <t>P. A. Capdau including Early College H.S. (UNO)*</t>
  </si>
  <si>
    <t>Medard Nelson (UNO)*</t>
  </si>
  <si>
    <t>Thurgood Marshall Early College High School*</t>
  </si>
  <si>
    <t>Gentilly Terrace School*</t>
  </si>
  <si>
    <t>Lagniappe Academies of New Orleans*</t>
  </si>
  <si>
    <t>E.P. Harney Spirit of Excellence Academy*</t>
  </si>
  <si>
    <t>Morris Jeff Community School*</t>
  </si>
  <si>
    <t>Batiste Cultural Arts Academy at Live Oak Elem.*</t>
  </si>
  <si>
    <t>SciTech Academy at Laurel Elementary*</t>
  </si>
  <si>
    <t>Linwood Public Charter School*</t>
  </si>
  <si>
    <t>Crestworth Learning Academy*</t>
  </si>
  <si>
    <t>Arise Academy*</t>
  </si>
  <si>
    <t>Success Preparatory Academy*</t>
  </si>
  <si>
    <t>Benjamin E. Mays Preparatory School*</t>
  </si>
  <si>
    <t>Pride College Preparatory School*</t>
  </si>
  <si>
    <t>Glen Oaks Middle (ADVANCE BR)*</t>
  </si>
  <si>
    <t>Prescott Middle School (ADVANCE BR)*</t>
  </si>
  <si>
    <t>Pointe Coupee Central High (ADVANCE BR)*</t>
  </si>
  <si>
    <t>Dalton Elementary School (ADVANCE BR)*</t>
  </si>
  <si>
    <t>Lanier Elementary School (ADVANCE BR)*</t>
  </si>
  <si>
    <t>Crocker Arts &amp; Technology School*</t>
  </si>
  <si>
    <t>The Intercultural Charter School*</t>
  </si>
  <si>
    <t>Akili Academy of New Orleans*</t>
  </si>
  <si>
    <t>New Orleans Charter Science &amp; Math Academy*</t>
  </si>
  <si>
    <t>Sojourner Truth Academy*</t>
  </si>
  <si>
    <t>Miller-McCoy Academy*</t>
  </si>
  <si>
    <t>NOLA College Prep Charter School*</t>
  </si>
  <si>
    <t>Langston Hughes Academy Charter School*</t>
  </si>
  <si>
    <t>Andrew H. Wilson Charter School*</t>
  </si>
  <si>
    <t>Abramson Science &amp; Technology Charter School *</t>
  </si>
  <si>
    <t>Kenilworth Science &amp; Technology School*</t>
  </si>
  <si>
    <t>James M. Singleton Charter Middle (DRYADES)*</t>
  </si>
  <si>
    <t>Martin Luther King Elem. (FRIENDS OF KING)*</t>
  </si>
  <si>
    <t>McDonogh #28 City Park Academy (NOCSF)*</t>
  </si>
  <si>
    <t>Lafayette Academy (CHOICE)*</t>
  </si>
  <si>
    <t>Esperanza Charter School (CHOICE)*</t>
  </si>
  <si>
    <t>McDonogh #42 Elementary Charter School*</t>
  </si>
  <si>
    <t>Martin Behrman (ALGIERS)*</t>
  </si>
  <si>
    <t>Dwight D. Eisenhower (ALGIERS)*</t>
  </si>
  <si>
    <t>William J. Fisher (ALGIERS)*</t>
  </si>
  <si>
    <t>McDonogh #32 (ALGIERS)*</t>
  </si>
  <si>
    <t>O. P. Walker Sr. High (ALGIERS)*</t>
  </si>
  <si>
    <t>Harriet Tubman (ALGIERS)*</t>
  </si>
  <si>
    <t>Algiers Technology Academy*</t>
  </si>
  <si>
    <t>Sophie B. Wright (SUNO)*</t>
  </si>
  <si>
    <t>Edward Phillips (KIPP)*</t>
  </si>
  <si>
    <t>McDonogh #15 (KIPP)*</t>
  </si>
  <si>
    <t>Guste: KIPP Central City Academy*</t>
  </si>
  <si>
    <t>KIPP Central City Primary*</t>
  </si>
  <si>
    <t>KIPP Renaissance High School*</t>
  </si>
  <si>
    <t>KIPP New Orleans Leadership Academy*</t>
  </si>
  <si>
    <t>Samuel J. Green (FirstLine)*</t>
  </si>
  <si>
    <t>New Orleans Charter Middle School (FirstLine)*</t>
  </si>
  <si>
    <t>John Dibert Community School (FirstLine)*</t>
  </si>
  <si>
    <t>Total Type 5 Charter Schools</t>
  </si>
  <si>
    <t>Total State</t>
  </si>
  <si>
    <t>* Lab Schools,Type 2 Charters, Type 5 Charters, and the Recovery School District have no taxing authority.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</si>
</sst>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2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0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/>
    </xf>
    <xf numFmtId="0" fontId="8" fillId="4" borderId="1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8" fillId="2" borderId="11" xfId="3" applyFont="1" applyFill="1" applyBorder="1" applyAlignment="1">
      <alignment horizontal="center"/>
    </xf>
    <xf numFmtId="0" fontId="8" fillId="3" borderId="12" xfId="3" applyFont="1" applyFill="1" applyBorder="1" applyAlignment="1">
      <alignment horizontal="center"/>
    </xf>
    <xf numFmtId="0" fontId="8" fillId="3" borderId="13" xfId="3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14" xfId="2" applyFont="1" applyFill="1" applyBorder="1" applyAlignment="1">
      <alignment horizontal="right" wrapText="1"/>
    </xf>
    <xf numFmtId="0" fontId="11" fillId="0" borderId="14" xfId="2" applyFont="1" applyFill="1" applyBorder="1" applyAlignment="1">
      <alignment horizontal="left" wrapText="1"/>
    </xf>
    <xf numFmtId="0" fontId="11" fillId="0" borderId="0" xfId="2" applyFont="1" applyFill="1" applyBorder="1" applyAlignment="1">
      <alignment horizontal="left" wrapText="1"/>
    </xf>
    <xf numFmtId="6" fontId="11" fillId="0" borderId="15" xfId="2" applyNumberFormat="1" applyFont="1" applyFill="1" applyBorder="1" applyAlignment="1">
      <alignment horizontal="right" wrapText="1"/>
    </xf>
    <xf numFmtId="2" fontId="11" fillId="0" borderId="15" xfId="2" applyNumberFormat="1" applyFont="1" applyFill="1" applyBorder="1" applyAlignment="1">
      <alignment horizontal="right" wrapText="1"/>
    </xf>
    <xf numFmtId="10" fontId="12" fillId="0" borderId="16" xfId="1" applyNumberFormat="1" applyFont="1" applyBorder="1"/>
    <xf numFmtId="0" fontId="11" fillId="0" borderId="17" xfId="2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6" fontId="11" fillId="0" borderId="18" xfId="2" applyNumberFormat="1" applyFont="1" applyFill="1" applyBorder="1" applyAlignment="1">
      <alignment horizontal="right" wrapText="1"/>
    </xf>
    <xf numFmtId="2" fontId="11" fillId="0" borderId="18" xfId="2" applyNumberFormat="1" applyFont="1" applyFill="1" applyBorder="1" applyAlignment="1">
      <alignment horizontal="right" wrapText="1"/>
    </xf>
    <xf numFmtId="10" fontId="12" fillId="0" borderId="19" xfId="1" applyNumberFormat="1" applyFont="1" applyBorder="1"/>
    <xf numFmtId="0" fontId="5" fillId="0" borderId="17" xfId="0" applyFont="1" applyBorder="1" applyAlignment="1">
      <alignment horizontal="left"/>
    </xf>
    <xf numFmtId="0" fontId="13" fillId="0" borderId="18" xfId="2" applyFont="1" applyFill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164" fontId="5" fillId="0" borderId="18" xfId="0" applyNumberFormat="1" applyFont="1" applyBorder="1"/>
    <xf numFmtId="2" fontId="5" fillId="0" borderId="18" xfId="0" applyNumberFormat="1" applyFont="1" applyFill="1" applyBorder="1"/>
    <xf numFmtId="0" fontId="14" fillId="0" borderId="0" xfId="0" applyFont="1" applyFill="1" applyBorder="1" applyAlignment="1">
      <alignment horizontal="left"/>
    </xf>
    <xf numFmtId="10" fontId="15" fillId="0" borderId="16" xfId="1" applyNumberFormat="1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2" fontId="4" fillId="4" borderId="2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24" xfId="2" applyFont="1" applyFill="1" applyBorder="1" applyAlignment="1">
      <alignment horizontal="right" wrapText="1"/>
    </xf>
    <xf numFmtId="0" fontId="11" fillId="0" borderId="24" xfId="2" applyFont="1" applyFill="1" applyBorder="1" applyAlignment="1">
      <alignment horizontal="left" wrapText="1"/>
    </xf>
    <xf numFmtId="164" fontId="11" fillId="0" borderId="25" xfId="2" applyNumberFormat="1" applyFont="1" applyFill="1" applyBorder="1" applyAlignment="1">
      <alignment horizontal="right" wrapText="1"/>
    </xf>
    <xf numFmtId="2" fontId="11" fillId="5" borderId="25" xfId="2" applyNumberFormat="1" applyFont="1" applyFill="1" applyBorder="1" applyAlignment="1">
      <alignment horizontal="right" wrapText="1"/>
    </xf>
    <xf numFmtId="10" fontId="11" fillId="5" borderId="25" xfId="2" applyNumberFormat="1" applyFont="1" applyFill="1" applyBorder="1" applyAlignment="1">
      <alignment horizontal="right" wrapText="1"/>
    </xf>
    <xf numFmtId="0" fontId="11" fillId="0" borderId="17" xfId="2" applyFont="1" applyFill="1" applyBorder="1" applyAlignment="1">
      <alignment horizontal="left" wrapText="1"/>
    </xf>
    <xf numFmtId="164" fontId="11" fillId="0" borderId="18" xfId="2" applyNumberFormat="1" applyFont="1" applyFill="1" applyBorder="1" applyAlignment="1">
      <alignment horizontal="right" wrapText="1"/>
    </xf>
    <xf numFmtId="2" fontId="11" fillId="5" borderId="26" xfId="2" applyNumberFormat="1" applyFont="1" applyFill="1" applyBorder="1" applyAlignment="1">
      <alignment horizontal="right" wrapText="1"/>
    </xf>
    <xf numFmtId="10" fontId="11" fillId="5" borderId="26" xfId="2" applyNumberFormat="1" applyFont="1" applyFill="1" applyBorder="1" applyAlignment="1">
      <alignment horizontal="right" wrapText="1"/>
    </xf>
    <xf numFmtId="0" fontId="4" fillId="0" borderId="27" xfId="0" applyFont="1" applyBorder="1"/>
    <xf numFmtId="0" fontId="5" fillId="0" borderId="28" xfId="0" applyFont="1" applyBorder="1" applyAlignment="1">
      <alignment horizontal="left"/>
    </xf>
    <xf numFmtId="164" fontId="5" fillId="0" borderId="29" xfId="0" applyNumberFormat="1" applyFont="1" applyBorder="1"/>
    <xf numFmtId="164" fontId="5" fillId="0" borderId="30" xfId="0" applyNumberFormat="1" applyFont="1" applyBorder="1"/>
    <xf numFmtId="164" fontId="5" fillId="0" borderId="0" xfId="0" applyNumberFormat="1" applyFont="1" applyBorder="1"/>
    <xf numFmtId="2" fontId="13" fillId="5" borderId="29" xfId="2" applyNumberFormat="1" applyFont="1" applyFill="1" applyBorder="1" applyAlignment="1">
      <alignment horizontal="right" wrapText="1"/>
    </xf>
    <xf numFmtId="10" fontId="13" fillId="5" borderId="29" xfId="2" applyNumberFormat="1" applyFont="1" applyFill="1" applyBorder="1" applyAlignment="1">
      <alignment horizontal="right" wrapText="1"/>
    </xf>
    <xf numFmtId="0" fontId="11" fillId="0" borderId="25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horizontal="right" wrapText="1"/>
    </xf>
    <xf numFmtId="164" fontId="11" fillId="0" borderId="15" xfId="2" applyNumberFormat="1" applyFont="1" applyFill="1" applyBorder="1" applyAlignment="1">
      <alignment horizontal="right" wrapText="1"/>
    </xf>
    <xf numFmtId="2" fontId="11" fillId="5" borderId="15" xfId="2" applyNumberFormat="1" applyFont="1" applyFill="1" applyBorder="1" applyAlignment="1">
      <alignment horizontal="right" wrapText="1"/>
    </xf>
    <xf numFmtId="10" fontId="11" fillId="5" borderId="15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right" wrapText="1"/>
    </xf>
    <xf numFmtId="2" fontId="11" fillId="5" borderId="18" xfId="2" applyNumberFormat="1" applyFont="1" applyFill="1" applyBorder="1" applyAlignment="1">
      <alignment horizontal="right" wrapText="1"/>
    </xf>
    <xf numFmtId="10" fontId="11" fillId="5" borderId="18" xfId="2" applyNumberFormat="1" applyFont="1" applyFill="1" applyBorder="1" applyAlignment="1">
      <alignment horizontal="right" wrapText="1"/>
    </xf>
    <xf numFmtId="0" fontId="11" fillId="0" borderId="31" xfId="2" applyFont="1" applyFill="1" applyBorder="1" applyAlignment="1">
      <alignment horizontal="right" wrapText="1"/>
    </xf>
    <xf numFmtId="0" fontId="11" fillId="0" borderId="32" xfId="2" applyFont="1" applyFill="1" applyBorder="1" applyAlignment="1">
      <alignment horizontal="left" wrapText="1"/>
    </xf>
    <xf numFmtId="164" fontId="11" fillId="0" borderId="31" xfId="2" applyNumberFormat="1" applyFont="1" applyFill="1" applyBorder="1" applyAlignment="1">
      <alignment horizontal="right" wrapText="1"/>
    </xf>
    <xf numFmtId="2" fontId="11" fillId="5" borderId="31" xfId="2" applyNumberFormat="1" applyFont="1" applyFill="1" applyBorder="1" applyAlignment="1">
      <alignment horizontal="right" wrapText="1"/>
    </xf>
    <xf numFmtId="10" fontId="11" fillId="5" borderId="31" xfId="2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Border="1"/>
    <xf numFmtId="164" fontId="5" fillId="0" borderId="17" xfId="0" applyNumberFormat="1" applyFont="1" applyBorder="1"/>
    <xf numFmtId="2" fontId="13" fillId="5" borderId="18" xfId="2" applyNumberFormat="1" applyFont="1" applyFill="1" applyBorder="1" applyAlignment="1">
      <alignment horizontal="right" wrapText="1"/>
    </xf>
    <xf numFmtId="10" fontId="13" fillId="5" borderId="18" xfId="2" applyNumberFormat="1" applyFont="1" applyFill="1" applyBorder="1" applyAlignment="1">
      <alignment horizontal="right" wrapText="1"/>
    </xf>
    <xf numFmtId="0" fontId="4" fillId="4" borderId="33" xfId="0" applyFont="1" applyFill="1" applyBorder="1"/>
    <xf numFmtId="0" fontId="11" fillId="0" borderId="31" xfId="2" applyFont="1" applyFill="1" applyBorder="1" applyAlignment="1">
      <alignment wrapText="1"/>
    </xf>
    <xf numFmtId="0" fontId="11" fillId="0" borderId="15" xfId="2" applyFont="1" applyFill="1" applyBorder="1" applyAlignment="1">
      <alignment wrapText="1"/>
    </xf>
    <xf numFmtId="0" fontId="11" fillId="6" borderId="15" xfId="2" applyFont="1" applyFill="1" applyBorder="1" applyAlignment="1">
      <alignment horizontal="right" wrapText="1"/>
    </xf>
    <xf numFmtId="0" fontId="11" fillId="6" borderId="15" xfId="2" applyFont="1" applyFill="1" applyBorder="1" applyAlignment="1">
      <alignment wrapText="1"/>
    </xf>
    <xf numFmtId="0" fontId="11" fillId="6" borderId="18" xfId="2" applyFont="1" applyFill="1" applyBorder="1" applyAlignment="1">
      <alignment horizontal="right" wrapText="1"/>
    </xf>
    <xf numFmtId="0" fontId="11" fillId="6" borderId="18" xfId="2" applyFont="1" applyFill="1" applyBorder="1" applyAlignment="1">
      <alignment wrapText="1"/>
    </xf>
    <xf numFmtId="0" fontId="11" fillId="0" borderId="15" xfId="2" applyFont="1" applyFill="1" applyBorder="1" applyAlignment="1">
      <alignment horizontal="left" wrapText="1"/>
    </xf>
    <xf numFmtId="0" fontId="11" fillId="0" borderId="18" xfId="2" applyFont="1" applyFill="1" applyBorder="1" applyAlignment="1">
      <alignment wrapText="1"/>
    </xf>
    <xf numFmtId="164" fontId="5" fillId="0" borderId="34" xfId="0" applyNumberFormat="1" applyFont="1" applyBorder="1"/>
    <xf numFmtId="2" fontId="5" fillId="4" borderId="19" xfId="0" applyNumberFormat="1" applyFont="1" applyFill="1" applyBorder="1" applyAlignment="1">
      <alignment horizontal="right" vertical="center" wrapText="1"/>
    </xf>
    <xf numFmtId="10" fontId="5" fillId="4" borderId="19" xfId="0" applyNumberFormat="1" applyFont="1" applyFill="1" applyBorder="1" applyAlignment="1">
      <alignment horizontal="right" vertical="center" wrapText="1"/>
    </xf>
    <xf numFmtId="0" fontId="4" fillId="0" borderId="35" xfId="0" applyFont="1" applyBorder="1"/>
    <xf numFmtId="0" fontId="5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164" fontId="5" fillId="0" borderId="38" xfId="0" applyNumberFormat="1" applyFont="1" applyBorder="1"/>
    <xf numFmtId="164" fontId="5" fillId="0" borderId="39" xfId="0" applyNumberFormat="1" applyFont="1" applyBorder="1"/>
    <xf numFmtId="0" fontId="4" fillId="4" borderId="39" xfId="0" applyFont="1" applyFill="1" applyBorder="1"/>
    <xf numFmtId="10" fontId="4" fillId="4" borderId="40" xfId="0" applyNumberFormat="1" applyFont="1" applyFill="1" applyBorder="1"/>
    <xf numFmtId="0" fontId="4" fillId="4" borderId="41" xfId="0" applyFont="1" applyFill="1" applyBorder="1"/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12">
    <cellStyle name="Normal" xfId="0" builtinId="0"/>
    <cellStyle name="Normal 10 2" xfId="4"/>
    <cellStyle name="Normal 17" xfId="5"/>
    <cellStyle name="Normal 19" xfId="6"/>
    <cellStyle name="Normal 4 2" xfId="7"/>
    <cellStyle name="Normal 4 3" xfId="8"/>
    <cellStyle name="Normal 4 4" xfId="9"/>
    <cellStyle name="Normal 4 5" xfId="10"/>
    <cellStyle name="Normal 4 6" xfId="11"/>
    <cellStyle name="Normal_Revenue" xfId="3"/>
    <cellStyle name="Normal_Sheet1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4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M6" sqref="M6"/>
    </sheetView>
  </sheetViews>
  <sheetFormatPr defaultRowHeight="12.75"/>
  <cols>
    <col min="1" max="1" width="5.85546875" style="1" customWidth="1"/>
    <col min="2" max="2" width="42.28515625" style="2" customWidth="1"/>
    <col min="3" max="3" width="0.85546875" style="3" customWidth="1"/>
    <col min="4" max="4" width="12.28515625" style="1" customWidth="1"/>
    <col min="5" max="6" width="11.42578125" style="1" customWidth="1"/>
    <col min="7" max="7" width="11.7109375" style="1" customWidth="1"/>
    <col min="8" max="8" width="9.5703125" style="1" customWidth="1"/>
    <col min="9" max="9" width="0.85546875" style="4" customWidth="1"/>
    <col min="10" max="10" width="11.5703125" style="1" customWidth="1"/>
    <col min="11" max="11" width="9.5703125" style="1" customWidth="1"/>
    <col min="12" max="12" width="4.140625" style="1" customWidth="1"/>
    <col min="14" max="16384" width="9.140625" style="1"/>
  </cols>
  <sheetData>
    <row r="1" spans="1:13" ht="61.5" customHeight="1" thickBo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 ht="12.75" customHeight="1">
      <c r="D2" s="98" t="s">
        <v>1</v>
      </c>
      <c r="E2" s="99"/>
      <c r="F2" s="99"/>
      <c r="G2" s="99"/>
      <c r="H2" s="100"/>
      <c r="J2" s="101" t="s">
        <v>2</v>
      </c>
      <c r="K2" s="102"/>
    </row>
    <row r="3" spans="1:13" ht="68.25" customHeight="1" thickBot="1">
      <c r="A3" s="103" t="s">
        <v>3</v>
      </c>
      <c r="B3" s="103"/>
      <c r="C3" s="5"/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/>
      <c r="J3" s="6" t="s">
        <v>9</v>
      </c>
      <c r="K3" s="10" t="s">
        <v>10</v>
      </c>
    </row>
    <row r="4" spans="1:13" s="17" customFormat="1">
      <c r="A4" s="11" t="s">
        <v>11</v>
      </c>
      <c r="B4" s="12" t="s">
        <v>12</v>
      </c>
      <c r="C4" s="13"/>
      <c r="D4" s="14" t="s">
        <v>13</v>
      </c>
      <c r="E4" s="14" t="s">
        <v>14</v>
      </c>
      <c r="F4" s="14" t="s">
        <v>15</v>
      </c>
      <c r="G4" s="14" t="s">
        <v>16</v>
      </c>
      <c r="H4" s="14"/>
      <c r="I4" s="13"/>
      <c r="J4" s="15" t="s">
        <v>17</v>
      </c>
      <c r="K4" s="16"/>
      <c r="M4" s="18"/>
    </row>
    <row r="5" spans="1:13">
      <c r="A5" s="19">
        <v>1</v>
      </c>
      <c r="B5" s="20" t="s">
        <v>18</v>
      </c>
      <c r="C5" s="21"/>
      <c r="D5" s="22">
        <v>1415481</v>
      </c>
      <c r="E5" s="22">
        <v>6462316</v>
      </c>
      <c r="F5" s="22">
        <v>704587</v>
      </c>
      <c r="G5" s="22">
        <f t="shared" ref="G5:G68" si="0">SUM(D5:F5)</f>
        <v>8582384</v>
      </c>
      <c r="H5" s="23">
        <v>30.1</v>
      </c>
      <c r="I5" s="21"/>
      <c r="J5" s="22">
        <v>10086499</v>
      </c>
      <c r="K5" s="24">
        <v>1.4999999999999999E-2</v>
      </c>
    </row>
    <row r="6" spans="1:13">
      <c r="A6" s="19">
        <v>2</v>
      </c>
      <c r="B6" s="20" t="s">
        <v>19</v>
      </c>
      <c r="C6" s="21"/>
      <c r="D6" s="22">
        <v>306170</v>
      </c>
      <c r="E6" s="22">
        <v>1812596</v>
      </c>
      <c r="F6" s="22">
        <v>1590863</v>
      </c>
      <c r="G6" s="22">
        <f t="shared" si="0"/>
        <v>3709629</v>
      </c>
      <c r="H6" s="23">
        <v>49.53</v>
      </c>
      <c r="I6" s="21"/>
      <c r="J6" s="22">
        <v>6727419</v>
      </c>
      <c r="K6" s="24">
        <v>0.03</v>
      </c>
    </row>
    <row r="7" spans="1:13">
      <c r="A7" s="19">
        <v>3</v>
      </c>
      <c r="B7" s="20" t="s">
        <v>20</v>
      </c>
      <c r="C7" s="21"/>
      <c r="D7" s="22">
        <v>2130057</v>
      </c>
      <c r="E7" s="22">
        <v>34917001</v>
      </c>
      <c r="F7" s="22">
        <v>12992019</v>
      </c>
      <c r="G7" s="22">
        <f t="shared" si="0"/>
        <v>50039077</v>
      </c>
      <c r="H7" s="23">
        <v>61.51</v>
      </c>
      <c r="I7" s="21"/>
      <c r="J7" s="22">
        <v>43829258</v>
      </c>
      <c r="K7" s="24">
        <v>0.02</v>
      </c>
    </row>
    <row r="8" spans="1:13">
      <c r="A8" s="19">
        <v>4</v>
      </c>
      <c r="B8" s="20" t="s">
        <v>21</v>
      </c>
      <c r="C8" s="21"/>
      <c r="D8" s="22">
        <v>724581</v>
      </c>
      <c r="E8" s="22">
        <v>4470931</v>
      </c>
      <c r="F8" s="22">
        <v>21</v>
      </c>
      <c r="G8" s="22">
        <f t="shared" si="0"/>
        <v>5195533</v>
      </c>
      <c r="H8" s="23">
        <v>38.65</v>
      </c>
      <c r="I8" s="21"/>
      <c r="J8" s="22">
        <v>6270699</v>
      </c>
      <c r="K8" s="24">
        <v>0.03</v>
      </c>
    </row>
    <row r="9" spans="1:13">
      <c r="A9" s="25">
        <v>5</v>
      </c>
      <c r="B9" s="26" t="s">
        <v>22</v>
      </c>
      <c r="C9" s="21"/>
      <c r="D9" s="27">
        <v>353692</v>
      </c>
      <c r="E9" s="27">
        <v>977168</v>
      </c>
      <c r="F9" s="27">
        <v>43</v>
      </c>
      <c r="G9" s="27">
        <f t="shared" si="0"/>
        <v>1330903</v>
      </c>
      <c r="H9" s="28">
        <v>13.5</v>
      </c>
      <c r="I9" s="21"/>
      <c r="J9" s="27">
        <v>6010724</v>
      </c>
      <c r="K9" s="29">
        <v>1.4999999999999999E-2</v>
      </c>
    </row>
    <row r="10" spans="1:13">
      <c r="A10" s="19">
        <v>6</v>
      </c>
      <c r="B10" s="20" t="s">
        <v>23</v>
      </c>
      <c r="C10" s="21"/>
      <c r="D10" s="22">
        <v>908704</v>
      </c>
      <c r="E10" s="22">
        <v>5575716</v>
      </c>
      <c r="F10" s="22">
        <v>3433625</v>
      </c>
      <c r="G10" s="22">
        <f t="shared" si="0"/>
        <v>9918045</v>
      </c>
      <c r="H10" s="23">
        <v>51.02</v>
      </c>
      <c r="I10" s="21"/>
      <c r="J10" s="22">
        <v>8682521</v>
      </c>
      <c r="K10" s="24">
        <v>0.02</v>
      </c>
    </row>
    <row r="11" spans="1:13">
      <c r="A11" s="19">
        <v>7</v>
      </c>
      <c r="B11" s="20" t="s">
        <v>24</v>
      </c>
      <c r="C11" s="21"/>
      <c r="D11" s="22">
        <v>1647867</v>
      </c>
      <c r="E11" s="22">
        <v>13507345</v>
      </c>
      <c r="F11" s="22">
        <v>1349204</v>
      </c>
      <c r="G11" s="22">
        <f t="shared" si="0"/>
        <v>16504416</v>
      </c>
      <c r="H11" s="23">
        <v>55.1</v>
      </c>
      <c r="I11" s="21"/>
      <c r="J11" s="22">
        <v>11445034</v>
      </c>
      <c r="K11" s="24">
        <v>0.02</v>
      </c>
    </row>
    <row r="12" spans="1:13">
      <c r="A12" s="19">
        <v>8</v>
      </c>
      <c r="B12" s="20" t="s">
        <v>25</v>
      </c>
      <c r="C12" s="21"/>
      <c r="D12" s="22">
        <v>2695913</v>
      </c>
      <c r="E12" s="22">
        <v>29218666</v>
      </c>
      <c r="F12" s="22">
        <v>11166389</v>
      </c>
      <c r="G12" s="22">
        <f t="shared" si="0"/>
        <v>43080968</v>
      </c>
      <c r="H12" s="23">
        <v>50.13</v>
      </c>
      <c r="I12" s="21"/>
      <c r="J12" s="22">
        <v>46084040</v>
      </c>
      <c r="K12" s="24">
        <v>1.7500000000000002E-2</v>
      </c>
    </row>
    <row r="13" spans="1:13">
      <c r="A13" s="19">
        <v>9</v>
      </c>
      <c r="B13" s="20" t="s">
        <v>26</v>
      </c>
      <c r="C13" s="21"/>
      <c r="D13" s="22">
        <v>12422264</v>
      </c>
      <c r="E13" s="22">
        <v>90024321</v>
      </c>
      <c r="F13" s="22">
        <v>10922491</v>
      </c>
      <c r="G13" s="22">
        <f t="shared" si="0"/>
        <v>113369076</v>
      </c>
      <c r="H13" s="23">
        <v>76.44</v>
      </c>
      <c r="I13" s="21"/>
      <c r="J13" s="22">
        <v>78271951</v>
      </c>
      <c r="K13" s="24">
        <v>1.4999999999999999E-2</v>
      </c>
    </row>
    <row r="14" spans="1:13">
      <c r="A14" s="25">
        <v>10</v>
      </c>
      <c r="B14" s="26" t="s">
        <v>27</v>
      </c>
      <c r="C14" s="21"/>
      <c r="D14" s="27">
        <v>8135631</v>
      </c>
      <c r="E14" s="27">
        <v>19354570</v>
      </c>
      <c r="F14" s="27">
        <v>21224512</v>
      </c>
      <c r="G14" s="27">
        <f t="shared" si="0"/>
        <v>48714713</v>
      </c>
      <c r="H14" s="28">
        <v>32.950000000000003</v>
      </c>
      <c r="I14" s="21"/>
      <c r="J14" s="27">
        <v>83221170</v>
      </c>
      <c r="K14" s="29">
        <v>0.02</v>
      </c>
    </row>
    <row r="15" spans="1:13">
      <c r="A15" s="19">
        <v>11</v>
      </c>
      <c r="B15" s="20" t="s">
        <v>28</v>
      </c>
      <c r="C15" s="21"/>
      <c r="D15" s="22">
        <v>238834</v>
      </c>
      <c r="E15" s="22">
        <v>1433331</v>
      </c>
      <c r="F15" s="22">
        <v>1332396</v>
      </c>
      <c r="G15" s="22">
        <f t="shared" si="0"/>
        <v>3004561</v>
      </c>
      <c r="H15" s="23">
        <v>68.34</v>
      </c>
      <c r="I15" s="21"/>
      <c r="J15" s="22">
        <v>2209837</v>
      </c>
      <c r="K15" s="24">
        <v>0.02</v>
      </c>
    </row>
    <row r="16" spans="1:13">
      <c r="A16" s="19">
        <v>12</v>
      </c>
      <c r="B16" s="20" t="s">
        <v>29</v>
      </c>
      <c r="C16" s="21"/>
      <c r="D16" s="22">
        <v>1088095</v>
      </c>
      <c r="E16" s="22">
        <v>10507182</v>
      </c>
      <c r="F16" s="22">
        <v>862800</v>
      </c>
      <c r="G16" s="22">
        <f t="shared" si="0"/>
        <v>12458077</v>
      </c>
      <c r="H16" s="23">
        <v>52.52</v>
      </c>
      <c r="I16" s="21"/>
      <c r="J16" s="22">
        <v>0</v>
      </c>
      <c r="K16" s="24">
        <v>0</v>
      </c>
    </row>
    <row r="17" spans="1:11">
      <c r="A17" s="19">
        <v>13</v>
      </c>
      <c r="B17" s="20" t="s">
        <v>30</v>
      </c>
      <c r="C17" s="21"/>
      <c r="D17" s="22">
        <v>146140</v>
      </c>
      <c r="E17" s="22">
        <v>614035</v>
      </c>
      <c r="F17" s="22">
        <v>173453</v>
      </c>
      <c r="G17" s="22">
        <f t="shared" si="0"/>
        <v>933628</v>
      </c>
      <c r="H17" s="23">
        <v>26.29</v>
      </c>
      <c r="I17" s="21"/>
      <c r="J17" s="22">
        <v>2701695</v>
      </c>
      <c r="K17" s="24">
        <v>0.03</v>
      </c>
    </row>
    <row r="18" spans="1:11">
      <c r="A18" s="19">
        <v>14</v>
      </c>
      <c r="B18" s="20" t="s">
        <v>31</v>
      </c>
      <c r="C18" s="21"/>
      <c r="D18" s="22">
        <v>703326</v>
      </c>
      <c r="E18" s="22">
        <v>1992977</v>
      </c>
      <c r="F18" s="22">
        <v>1209502</v>
      </c>
      <c r="G18" s="22">
        <f t="shared" si="0"/>
        <v>3905805</v>
      </c>
      <c r="H18" s="23">
        <v>28.55</v>
      </c>
      <c r="I18" s="21"/>
      <c r="J18" s="22">
        <v>2825686</v>
      </c>
      <c r="K18" s="24">
        <v>0.02</v>
      </c>
    </row>
    <row r="19" spans="1:11">
      <c r="A19" s="25">
        <v>15</v>
      </c>
      <c r="B19" s="26" t="s">
        <v>32</v>
      </c>
      <c r="C19" s="21"/>
      <c r="D19" s="27">
        <v>354357</v>
      </c>
      <c r="E19" s="27">
        <v>4388331</v>
      </c>
      <c r="F19" s="27">
        <v>0</v>
      </c>
      <c r="G19" s="27">
        <f t="shared" si="0"/>
        <v>4742688</v>
      </c>
      <c r="H19" s="28">
        <v>36.5</v>
      </c>
      <c r="I19" s="21"/>
      <c r="J19" s="27">
        <v>4596600</v>
      </c>
      <c r="K19" s="29">
        <v>0.02</v>
      </c>
    </row>
    <row r="20" spans="1:11">
      <c r="A20" s="19">
        <v>16</v>
      </c>
      <c r="B20" s="20" t="s">
        <v>33</v>
      </c>
      <c r="C20" s="21"/>
      <c r="D20" s="22">
        <v>1952219</v>
      </c>
      <c r="E20" s="22">
        <v>15975565</v>
      </c>
      <c r="F20" s="22">
        <v>3234950</v>
      </c>
      <c r="G20" s="22">
        <f t="shared" si="0"/>
        <v>21162734</v>
      </c>
      <c r="H20" s="23">
        <v>48.91</v>
      </c>
      <c r="I20" s="21"/>
      <c r="J20" s="22">
        <v>73086778</v>
      </c>
      <c r="K20" s="24">
        <v>2.5000000000000001E-2</v>
      </c>
    </row>
    <row r="21" spans="1:11">
      <c r="A21" s="19">
        <v>17</v>
      </c>
      <c r="B21" s="20" t="s">
        <v>34</v>
      </c>
      <c r="C21" s="21"/>
      <c r="D21" s="22">
        <v>15638039</v>
      </c>
      <c r="E21" s="22">
        <v>113773936</v>
      </c>
      <c r="F21" s="22">
        <v>0</v>
      </c>
      <c r="G21" s="22">
        <f t="shared" si="0"/>
        <v>129411975</v>
      </c>
      <c r="H21" s="23">
        <v>43.1</v>
      </c>
      <c r="I21" s="21"/>
      <c r="J21" s="22">
        <v>148089339</v>
      </c>
      <c r="K21" s="24">
        <v>0.02</v>
      </c>
    </row>
    <row r="22" spans="1:11">
      <c r="A22" s="19">
        <v>18</v>
      </c>
      <c r="B22" s="20" t="s">
        <v>35</v>
      </c>
      <c r="C22" s="21"/>
      <c r="D22" s="22">
        <v>270544</v>
      </c>
      <c r="E22" s="22">
        <v>269451</v>
      </c>
      <c r="F22" s="22">
        <v>0</v>
      </c>
      <c r="G22" s="22">
        <f t="shared" si="0"/>
        <v>539995</v>
      </c>
      <c r="H22" s="23">
        <v>14.84</v>
      </c>
      <c r="I22" s="21"/>
      <c r="J22" s="22">
        <v>1397933</v>
      </c>
      <c r="K22" s="24">
        <v>0.03</v>
      </c>
    </row>
    <row r="23" spans="1:11">
      <c r="A23" s="19">
        <v>19</v>
      </c>
      <c r="B23" s="20" t="s">
        <v>36</v>
      </c>
      <c r="C23" s="21"/>
      <c r="D23" s="22">
        <v>331361</v>
      </c>
      <c r="E23" s="22">
        <v>1686566</v>
      </c>
      <c r="F23" s="22"/>
      <c r="G23" s="22">
        <f t="shared" si="0"/>
        <v>2017927</v>
      </c>
      <c r="H23" s="23">
        <v>19.45</v>
      </c>
      <c r="I23" s="21"/>
      <c r="J23" s="22">
        <v>2313650</v>
      </c>
      <c r="K23" s="24">
        <v>0.02</v>
      </c>
    </row>
    <row r="24" spans="1:11">
      <c r="A24" s="25">
        <v>20</v>
      </c>
      <c r="B24" s="26" t="s">
        <v>37</v>
      </c>
      <c r="C24" s="21"/>
      <c r="D24" s="27">
        <v>819884</v>
      </c>
      <c r="E24" s="27">
        <v>4300526</v>
      </c>
      <c r="F24" s="27">
        <v>405601</v>
      </c>
      <c r="G24" s="27">
        <f t="shared" si="0"/>
        <v>5526011</v>
      </c>
      <c r="H24" s="28">
        <v>31.09</v>
      </c>
      <c r="I24" s="21"/>
      <c r="J24" s="27">
        <v>7312111</v>
      </c>
      <c r="K24" s="29">
        <v>0.02</v>
      </c>
    </row>
    <row r="25" spans="1:11">
      <c r="A25" s="19">
        <v>21</v>
      </c>
      <c r="B25" s="20" t="s">
        <v>38</v>
      </c>
      <c r="C25" s="21"/>
      <c r="D25" s="22">
        <v>265650</v>
      </c>
      <c r="E25" s="22">
        <v>1163668</v>
      </c>
      <c r="F25" s="22">
        <v>0</v>
      </c>
      <c r="G25" s="22">
        <f t="shared" si="0"/>
        <v>1429318</v>
      </c>
      <c r="H25" s="23">
        <v>24.1</v>
      </c>
      <c r="I25" s="21"/>
      <c r="J25" s="22">
        <v>4669044</v>
      </c>
      <c r="K25" s="24">
        <v>0.02</v>
      </c>
    </row>
    <row r="26" spans="1:11">
      <c r="A26" s="19">
        <v>22</v>
      </c>
      <c r="B26" s="20" t="s">
        <v>39</v>
      </c>
      <c r="C26" s="21"/>
      <c r="D26" s="22">
        <v>224252</v>
      </c>
      <c r="E26" s="22">
        <v>1314519</v>
      </c>
      <c r="F26" s="22">
        <v>1186657</v>
      </c>
      <c r="G26" s="22">
        <f t="shared" si="0"/>
        <v>2725428</v>
      </c>
      <c r="H26" s="23">
        <v>70.52</v>
      </c>
      <c r="I26" s="21"/>
      <c r="J26" s="22">
        <v>2034070</v>
      </c>
      <c r="K26" s="24">
        <v>0.02</v>
      </c>
    </row>
    <row r="27" spans="1:11">
      <c r="A27" s="19">
        <v>23</v>
      </c>
      <c r="B27" s="20" t="s">
        <v>40</v>
      </c>
      <c r="C27" s="21"/>
      <c r="D27" s="22">
        <v>2199595</v>
      </c>
      <c r="E27" s="22">
        <v>3066226</v>
      </c>
      <c r="F27" s="22">
        <v>10782228</v>
      </c>
      <c r="G27" s="22">
        <f t="shared" si="0"/>
        <v>16048049</v>
      </c>
      <c r="H27" s="23">
        <v>31.61</v>
      </c>
      <c r="I27" s="21"/>
      <c r="J27" s="22">
        <v>25199860</v>
      </c>
      <c r="K27" s="24">
        <v>0.02</v>
      </c>
    </row>
    <row r="28" spans="1:11">
      <c r="A28" s="19">
        <v>24</v>
      </c>
      <c r="B28" s="20" t="s">
        <v>41</v>
      </c>
      <c r="C28" s="21"/>
      <c r="D28" s="22">
        <v>1412270</v>
      </c>
      <c r="E28" s="22">
        <v>18389323</v>
      </c>
      <c r="F28" s="22">
        <v>3126458</v>
      </c>
      <c r="G28" s="22">
        <f t="shared" si="0"/>
        <v>22928051</v>
      </c>
      <c r="H28" s="23">
        <v>55.62</v>
      </c>
      <c r="I28" s="21"/>
      <c r="J28" s="22">
        <v>19259439</v>
      </c>
      <c r="K28" s="24">
        <v>0.02</v>
      </c>
    </row>
    <row r="29" spans="1:11">
      <c r="A29" s="25">
        <v>25</v>
      </c>
      <c r="B29" s="26" t="s">
        <v>42</v>
      </c>
      <c r="C29" s="21"/>
      <c r="D29" s="27">
        <v>898905</v>
      </c>
      <c r="E29" s="27">
        <v>3897980</v>
      </c>
      <c r="F29" s="27">
        <v>353187</v>
      </c>
      <c r="G29" s="27">
        <f t="shared" si="0"/>
        <v>5150072</v>
      </c>
      <c r="H29" s="28">
        <v>25.09</v>
      </c>
      <c r="I29" s="21"/>
      <c r="J29" s="27">
        <v>6267649</v>
      </c>
      <c r="K29" s="29">
        <v>0.03</v>
      </c>
    </row>
    <row r="30" spans="1:11">
      <c r="A30" s="19">
        <v>26</v>
      </c>
      <c r="B30" s="20" t="s">
        <v>43</v>
      </c>
      <c r="C30" s="21"/>
      <c r="D30" s="22">
        <v>9327126</v>
      </c>
      <c r="E30" s="22">
        <v>64080120</v>
      </c>
      <c r="F30" s="22">
        <v>0</v>
      </c>
      <c r="G30" s="22">
        <f t="shared" si="0"/>
        <v>73407246</v>
      </c>
      <c r="H30" s="23">
        <v>22.69</v>
      </c>
      <c r="I30" s="21"/>
      <c r="J30" s="22">
        <v>173459233</v>
      </c>
      <c r="K30" s="24">
        <v>0.02</v>
      </c>
    </row>
    <row r="31" spans="1:11">
      <c r="A31" s="19">
        <v>27</v>
      </c>
      <c r="B31" s="20" t="s">
        <v>44</v>
      </c>
      <c r="C31" s="21"/>
      <c r="D31" s="22">
        <v>1093461</v>
      </c>
      <c r="E31" s="22">
        <v>3786712</v>
      </c>
      <c r="F31" s="22">
        <v>1989819</v>
      </c>
      <c r="G31" s="22">
        <f t="shared" si="0"/>
        <v>6869992</v>
      </c>
      <c r="H31" s="23">
        <v>39.450000000000003</v>
      </c>
      <c r="I31" s="21"/>
      <c r="J31" s="22">
        <v>9961152</v>
      </c>
      <c r="K31" s="24">
        <v>2.5000000000000001E-2</v>
      </c>
    </row>
    <row r="32" spans="1:11">
      <c r="A32" s="19">
        <v>28</v>
      </c>
      <c r="B32" s="20" t="s">
        <v>45</v>
      </c>
      <c r="C32" s="21"/>
      <c r="D32" s="22">
        <v>7171043</v>
      </c>
      <c r="E32" s="22">
        <v>45247653</v>
      </c>
      <c r="F32" s="22">
        <v>0</v>
      </c>
      <c r="G32" s="22">
        <f t="shared" si="0"/>
        <v>52418696</v>
      </c>
      <c r="H32" s="23">
        <v>32.17</v>
      </c>
      <c r="I32" s="21"/>
      <c r="J32" s="22">
        <v>98096300</v>
      </c>
      <c r="K32" s="24">
        <v>0.02</v>
      </c>
    </row>
    <row r="33" spans="1:11">
      <c r="A33" s="19">
        <v>29</v>
      </c>
      <c r="B33" s="20" t="s">
        <v>46</v>
      </c>
      <c r="C33" s="21"/>
      <c r="D33" s="22">
        <v>2569495</v>
      </c>
      <c r="E33" s="22">
        <v>15905386</v>
      </c>
      <c r="F33" s="22">
        <v>12175017</v>
      </c>
      <c r="G33" s="22">
        <f t="shared" si="0"/>
        <v>30649898</v>
      </c>
      <c r="H33" s="23">
        <v>41.76</v>
      </c>
      <c r="I33" s="21"/>
      <c r="J33" s="22">
        <v>28758946</v>
      </c>
      <c r="K33" s="24">
        <v>0.02</v>
      </c>
    </row>
    <row r="34" spans="1:11">
      <c r="A34" s="25">
        <v>30</v>
      </c>
      <c r="B34" s="26" t="s">
        <v>47</v>
      </c>
      <c r="C34" s="21"/>
      <c r="D34" s="27">
        <v>308266</v>
      </c>
      <c r="E34" s="27">
        <v>2696024</v>
      </c>
      <c r="F34" s="27">
        <v>0</v>
      </c>
      <c r="G34" s="27">
        <f t="shared" si="0"/>
        <v>3004290</v>
      </c>
      <c r="H34" s="28">
        <v>48.11</v>
      </c>
      <c r="I34" s="21"/>
      <c r="J34" s="27">
        <v>5747108</v>
      </c>
      <c r="K34" s="29">
        <v>0.03</v>
      </c>
    </row>
    <row r="35" spans="1:11">
      <c r="A35" s="19">
        <v>31</v>
      </c>
      <c r="B35" s="20" t="s">
        <v>48</v>
      </c>
      <c r="C35" s="21"/>
      <c r="D35" s="22">
        <v>1479469</v>
      </c>
      <c r="E35" s="22">
        <v>11021467</v>
      </c>
      <c r="F35" s="22">
        <v>3642994</v>
      </c>
      <c r="G35" s="22">
        <f t="shared" si="0"/>
        <v>16143930</v>
      </c>
      <c r="H35" s="23">
        <v>45.7</v>
      </c>
      <c r="I35" s="21"/>
      <c r="J35" s="22">
        <v>14503760</v>
      </c>
      <c r="K35" s="24">
        <v>0.02</v>
      </c>
    </row>
    <row r="36" spans="1:11">
      <c r="A36" s="19">
        <v>32</v>
      </c>
      <c r="B36" s="20" t="s">
        <v>49</v>
      </c>
      <c r="C36" s="21"/>
      <c r="D36" s="22">
        <v>1295722</v>
      </c>
      <c r="E36" s="22">
        <v>7553703</v>
      </c>
      <c r="F36" s="22">
        <v>6423426</v>
      </c>
      <c r="G36" s="22">
        <f t="shared" si="0"/>
        <v>15272851</v>
      </c>
      <c r="H36" s="23">
        <v>37.35</v>
      </c>
      <c r="I36" s="21"/>
      <c r="J36" s="22">
        <v>30880442</v>
      </c>
      <c r="K36" s="24">
        <v>2.5000000000000001E-2</v>
      </c>
    </row>
    <row r="37" spans="1:11">
      <c r="A37" s="19">
        <v>33</v>
      </c>
      <c r="B37" s="20" t="s">
        <v>50</v>
      </c>
      <c r="C37" s="21"/>
      <c r="D37" s="22">
        <v>474365</v>
      </c>
      <c r="E37" s="22">
        <v>525188</v>
      </c>
      <c r="F37" s="22">
        <v>1360286</v>
      </c>
      <c r="G37" s="22">
        <f t="shared" si="0"/>
        <v>2359839</v>
      </c>
      <c r="H37" s="23">
        <v>22.83</v>
      </c>
      <c r="I37" s="21"/>
      <c r="J37" s="22">
        <v>3117932</v>
      </c>
      <c r="K37" s="24">
        <v>2.5000000000000001E-2</v>
      </c>
    </row>
    <row r="38" spans="1:11">
      <c r="A38" s="19">
        <v>34</v>
      </c>
      <c r="B38" s="20" t="s">
        <v>51</v>
      </c>
      <c r="C38" s="21"/>
      <c r="D38" s="22">
        <v>776503</v>
      </c>
      <c r="E38" s="22">
        <v>3789019</v>
      </c>
      <c r="F38" s="22">
        <v>1486683</v>
      </c>
      <c r="G38" s="22">
        <f t="shared" si="0"/>
        <v>6052205</v>
      </c>
      <c r="H38" s="23">
        <v>39.880000000000003</v>
      </c>
      <c r="I38" s="21"/>
      <c r="J38" s="22">
        <v>5791569</v>
      </c>
      <c r="K38" s="24">
        <v>0.02</v>
      </c>
    </row>
    <row r="39" spans="1:11">
      <c r="A39" s="25">
        <v>35</v>
      </c>
      <c r="B39" s="26" t="s">
        <v>52</v>
      </c>
      <c r="C39" s="21"/>
      <c r="D39" s="27">
        <v>977967</v>
      </c>
      <c r="E39" s="27">
        <v>3007641</v>
      </c>
      <c r="F39" s="27">
        <v>2779483</v>
      </c>
      <c r="G39" s="27">
        <f t="shared" si="0"/>
        <v>6765091</v>
      </c>
      <c r="H39" s="28">
        <v>30.12</v>
      </c>
      <c r="I39" s="21"/>
      <c r="J39" s="27">
        <v>13319148</v>
      </c>
      <c r="K39" s="29">
        <v>0.02</v>
      </c>
    </row>
    <row r="40" spans="1:11">
      <c r="A40" s="19">
        <v>36</v>
      </c>
      <c r="B40" s="20" t="s">
        <v>53</v>
      </c>
      <c r="C40" s="21"/>
      <c r="D40" s="22">
        <v>69430182</v>
      </c>
      <c r="E40" s="22">
        <v>28883960</v>
      </c>
      <c r="F40" s="22">
        <v>12479856</v>
      </c>
      <c r="G40" s="22">
        <f>SUM(D40:F40)</f>
        <v>110793998</v>
      </c>
      <c r="H40" s="23">
        <v>40.049999999999997</v>
      </c>
      <c r="I40" s="21"/>
      <c r="J40" s="22">
        <v>95109616</v>
      </c>
      <c r="K40" s="24">
        <v>1.4999999999999999E-2</v>
      </c>
    </row>
    <row r="41" spans="1:11">
      <c r="A41" s="19">
        <v>37</v>
      </c>
      <c r="B41" s="20" t="s">
        <v>54</v>
      </c>
      <c r="C41" s="21"/>
      <c r="D41" s="22">
        <v>2789174</v>
      </c>
      <c r="E41" s="22">
        <v>12710226</v>
      </c>
      <c r="F41" s="22">
        <v>5774612</v>
      </c>
      <c r="G41" s="22">
        <f t="shared" si="0"/>
        <v>21274012</v>
      </c>
      <c r="H41" s="23">
        <v>39.630000000000003</v>
      </c>
      <c r="I41" s="21"/>
      <c r="J41" s="22">
        <v>37627496</v>
      </c>
      <c r="K41" s="24">
        <v>0.03</v>
      </c>
    </row>
    <row r="42" spans="1:11">
      <c r="A42" s="19">
        <v>38</v>
      </c>
      <c r="B42" s="20" t="s">
        <v>55</v>
      </c>
      <c r="C42" s="21"/>
      <c r="D42" s="22">
        <v>4958408</v>
      </c>
      <c r="E42" s="22">
        <v>15113818</v>
      </c>
      <c r="F42" s="22"/>
      <c r="G42" s="22">
        <f t="shared" si="0"/>
        <v>20072226</v>
      </c>
      <c r="H42" s="23">
        <v>22.26</v>
      </c>
      <c r="I42" s="21"/>
      <c r="J42" s="22">
        <v>22912329</v>
      </c>
      <c r="K42" s="24">
        <v>0.02</v>
      </c>
    </row>
    <row r="43" spans="1:11">
      <c r="A43" s="19">
        <v>39</v>
      </c>
      <c r="B43" s="20" t="s">
        <v>56</v>
      </c>
      <c r="C43" s="21"/>
      <c r="D43" s="22">
        <v>1539015</v>
      </c>
      <c r="E43" s="22">
        <v>4054282</v>
      </c>
      <c r="F43" s="22">
        <v>403822</v>
      </c>
      <c r="G43" s="22">
        <f t="shared" si="0"/>
        <v>5997119</v>
      </c>
      <c r="H43" s="23">
        <v>17.63</v>
      </c>
      <c r="I43" s="21"/>
      <c r="J43" s="22">
        <v>5769660</v>
      </c>
      <c r="K43" s="24">
        <v>0.02</v>
      </c>
    </row>
    <row r="44" spans="1:11">
      <c r="A44" s="25">
        <v>40</v>
      </c>
      <c r="B44" s="26" t="s">
        <v>57</v>
      </c>
      <c r="C44" s="21"/>
      <c r="D44" s="27">
        <v>2963191</v>
      </c>
      <c r="E44" s="27">
        <v>19585679</v>
      </c>
      <c r="F44" s="27">
        <v>8575411</v>
      </c>
      <c r="G44" s="27">
        <f t="shared" si="0"/>
        <v>31124281</v>
      </c>
      <c r="H44" s="28">
        <v>49.77</v>
      </c>
      <c r="I44" s="21"/>
      <c r="J44" s="27">
        <v>34570017</v>
      </c>
      <c r="K44" s="29">
        <v>1.4999999999999999E-2</v>
      </c>
    </row>
    <row r="45" spans="1:11">
      <c r="A45" s="19">
        <v>41</v>
      </c>
      <c r="B45" s="20" t="s">
        <v>58</v>
      </c>
      <c r="C45" s="21"/>
      <c r="D45" s="22">
        <v>506332</v>
      </c>
      <c r="E45" s="22">
        <v>4059840</v>
      </c>
      <c r="F45" s="22">
        <v>631488</v>
      </c>
      <c r="G45" s="22">
        <f t="shared" si="0"/>
        <v>5197660</v>
      </c>
      <c r="H45" s="23">
        <v>45.27</v>
      </c>
      <c r="I45" s="21"/>
      <c r="J45" s="22">
        <v>19320204</v>
      </c>
      <c r="K45" s="24">
        <v>0.02</v>
      </c>
    </row>
    <row r="46" spans="1:11">
      <c r="A46" s="19">
        <v>42</v>
      </c>
      <c r="B46" s="20" t="s">
        <v>59</v>
      </c>
      <c r="C46" s="21"/>
      <c r="D46" s="22">
        <v>1200059</v>
      </c>
      <c r="E46" s="22">
        <v>1185237</v>
      </c>
      <c r="F46" s="22">
        <v>1977807</v>
      </c>
      <c r="G46" s="22">
        <f t="shared" si="0"/>
        <v>4363103</v>
      </c>
      <c r="H46" s="23">
        <v>29.32</v>
      </c>
      <c r="I46" s="21"/>
      <c r="J46" s="22">
        <v>5866645</v>
      </c>
      <c r="K46" s="24">
        <v>0.02</v>
      </c>
    </row>
    <row r="47" spans="1:11">
      <c r="A47" s="19">
        <v>43</v>
      </c>
      <c r="B47" s="20" t="s">
        <v>60</v>
      </c>
      <c r="C47" s="21"/>
      <c r="D47" s="22">
        <v>494807</v>
      </c>
      <c r="E47" s="22">
        <v>1676917</v>
      </c>
      <c r="F47" s="22">
        <v>1548724</v>
      </c>
      <c r="G47" s="22">
        <f t="shared" si="0"/>
        <v>3720448</v>
      </c>
      <c r="H47" s="23">
        <v>35.979999999999997</v>
      </c>
      <c r="I47" s="21"/>
      <c r="J47" s="22">
        <v>17579242</v>
      </c>
      <c r="K47" s="24">
        <v>2.5000000000000001E-2</v>
      </c>
    </row>
    <row r="48" spans="1:11">
      <c r="A48" s="19">
        <v>44</v>
      </c>
      <c r="B48" s="20" t="s">
        <v>61</v>
      </c>
      <c r="C48" s="21"/>
      <c r="D48" s="22">
        <v>1067506</v>
      </c>
      <c r="E48" s="22">
        <v>8895886</v>
      </c>
      <c r="F48" s="22">
        <v>2846721</v>
      </c>
      <c r="G48" s="22">
        <f t="shared" si="0"/>
        <v>12810113</v>
      </c>
      <c r="H48" s="23">
        <v>43.73</v>
      </c>
      <c r="I48" s="21"/>
      <c r="J48" s="22">
        <v>18503059</v>
      </c>
      <c r="K48" s="24">
        <v>0.02</v>
      </c>
    </row>
    <row r="49" spans="1:11">
      <c r="A49" s="25">
        <v>45</v>
      </c>
      <c r="B49" s="26" t="s">
        <v>62</v>
      </c>
      <c r="C49" s="21"/>
      <c r="D49" s="27">
        <v>4171382</v>
      </c>
      <c r="E49" s="27">
        <v>46046211</v>
      </c>
      <c r="F49" s="27">
        <v>5962163</v>
      </c>
      <c r="G49" s="27">
        <f t="shared" si="0"/>
        <v>56179756</v>
      </c>
      <c r="H49" s="28">
        <v>55.09</v>
      </c>
      <c r="I49" s="21"/>
      <c r="J49" s="27">
        <v>45774239</v>
      </c>
      <c r="K49" s="29">
        <v>0.03</v>
      </c>
    </row>
    <row r="50" spans="1:11">
      <c r="A50" s="19">
        <v>46</v>
      </c>
      <c r="B50" s="20" t="s">
        <v>63</v>
      </c>
      <c r="C50" s="21"/>
      <c r="D50" s="22">
        <v>136501</v>
      </c>
      <c r="E50" s="22">
        <v>584774</v>
      </c>
      <c r="F50" s="22">
        <v>0</v>
      </c>
      <c r="G50" s="22">
        <f t="shared" si="0"/>
        <v>721275</v>
      </c>
      <c r="H50" s="23">
        <v>17.829999999999998</v>
      </c>
      <c r="I50" s="21"/>
      <c r="J50" s="22">
        <v>1244037</v>
      </c>
      <c r="K50" s="24">
        <v>0.02</v>
      </c>
    </row>
    <row r="51" spans="1:11">
      <c r="A51" s="19">
        <v>47</v>
      </c>
      <c r="B51" s="20" t="s">
        <v>64</v>
      </c>
      <c r="C51" s="21"/>
      <c r="D51" s="22">
        <v>1526748</v>
      </c>
      <c r="E51" s="22">
        <v>11841639</v>
      </c>
      <c r="F51" s="22">
        <v>3776935</v>
      </c>
      <c r="G51" s="22">
        <f t="shared" si="0"/>
        <v>17145322</v>
      </c>
      <c r="H51" s="23">
        <v>45.11</v>
      </c>
      <c r="I51" s="21"/>
      <c r="J51" s="22">
        <v>18744037</v>
      </c>
      <c r="K51" s="24">
        <v>2.5000000000000001E-2</v>
      </c>
    </row>
    <row r="52" spans="1:11">
      <c r="A52" s="19">
        <v>48</v>
      </c>
      <c r="B52" s="20" t="s">
        <v>65</v>
      </c>
      <c r="C52" s="21"/>
      <c r="D52" s="22">
        <v>1209118</v>
      </c>
      <c r="E52" s="22">
        <v>8494570</v>
      </c>
      <c r="F52" s="22">
        <v>3314373</v>
      </c>
      <c r="G52" s="22">
        <f t="shared" si="0"/>
        <v>13018061</v>
      </c>
      <c r="H52" s="23">
        <v>37.32</v>
      </c>
      <c r="I52" s="21"/>
      <c r="J52" s="22">
        <v>18562036</v>
      </c>
      <c r="K52" s="24">
        <v>2.2499999999999999E-2</v>
      </c>
    </row>
    <row r="53" spans="1:11">
      <c r="A53" s="19">
        <v>49</v>
      </c>
      <c r="B53" s="20" t="s">
        <v>66</v>
      </c>
      <c r="C53" s="21"/>
      <c r="D53" s="22">
        <v>2152126</v>
      </c>
      <c r="E53" s="22">
        <v>7563121</v>
      </c>
      <c r="F53" s="22">
        <v>0</v>
      </c>
      <c r="G53" s="22">
        <f t="shared" si="0"/>
        <v>9715247</v>
      </c>
      <c r="H53" s="23">
        <v>19.600000000000001</v>
      </c>
      <c r="I53" s="21"/>
      <c r="J53" s="22">
        <v>22302404</v>
      </c>
      <c r="K53" s="24">
        <v>0.02</v>
      </c>
    </row>
    <row r="54" spans="1:11">
      <c r="A54" s="25">
        <v>50</v>
      </c>
      <c r="B54" s="26" t="s">
        <v>67</v>
      </c>
      <c r="C54" s="21"/>
      <c r="D54" s="27">
        <v>673100</v>
      </c>
      <c r="E54" s="27">
        <v>2571197</v>
      </c>
      <c r="F54" s="27">
        <v>5555076</v>
      </c>
      <c r="G54" s="27">
        <f t="shared" si="0"/>
        <v>8799373</v>
      </c>
      <c r="H54" s="28">
        <v>33.89</v>
      </c>
      <c r="I54" s="21"/>
      <c r="J54" s="27">
        <v>11765666</v>
      </c>
      <c r="K54" s="29">
        <v>0.02</v>
      </c>
    </row>
    <row r="55" spans="1:11">
      <c r="A55" s="19">
        <v>51</v>
      </c>
      <c r="B55" s="20" t="s">
        <v>68</v>
      </c>
      <c r="C55" s="21"/>
      <c r="D55" s="22">
        <v>4465094</v>
      </c>
      <c r="E55" s="22">
        <v>12200406</v>
      </c>
      <c r="F55" s="22">
        <v>2342907</v>
      </c>
      <c r="G55" s="22">
        <f t="shared" si="0"/>
        <v>19008407</v>
      </c>
      <c r="H55" s="23">
        <v>33.57</v>
      </c>
      <c r="I55" s="21"/>
      <c r="J55" s="22">
        <v>17685184</v>
      </c>
      <c r="K55" s="24">
        <v>1.7500000000000002E-2</v>
      </c>
    </row>
    <row r="56" spans="1:11">
      <c r="A56" s="19">
        <v>52</v>
      </c>
      <c r="B56" s="20" t="s">
        <v>69</v>
      </c>
      <c r="C56" s="21"/>
      <c r="D56" s="22">
        <v>6181669</v>
      </c>
      <c r="E56" s="22">
        <v>65829490</v>
      </c>
      <c r="F56" s="22">
        <v>31795559</v>
      </c>
      <c r="G56" s="22">
        <f t="shared" si="0"/>
        <v>103806718</v>
      </c>
      <c r="H56" s="23">
        <v>65.959999999999994</v>
      </c>
      <c r="I56" s="21"/>
      <c r="J56" s="22">
        <v>75235263</v>
      </c>
      <c r="K56" s="24">
        <v>0.02</v>
      </c>
    </row>
    <row r="57" spans="1:11">
      <c r="A57" s="19">
        <v>53</v>
      </c>
      <c r="B57" s="20" t="s">
        <v>70</v>
      </c>
      <c r="C57" s="21"/>
      <c r="D57" s="22">
        <v>1947644</v>
      </c>
      <c r="E57" s="22">
        <v>1624255</v>
      </c>
      <c r="F57" s="22">
        <v>1652672</v>
      </c>
      <c r="G57" s="22">
        <f t="shared" si="0"/>
        <v>5224571</v>
      </c>
      <c r="H57" s="23">
        <v>10.64</v>
      </c>
      <c r="I57" s="21"/>
      <c r="J57" s="22">
        <v>31322414</v>
      </c>
      <c r="K57" s="24">
        <v>0.02</v>
      </c>
    </row>
    <row r="58" spans="1:11">
      <c r="A58" s="19">
        <v>54</v>
      </c>
      <c r="B58" s="20" t="s">
        <v>71</v>
      </c>
      <c r="C58" s="21"/>
      <c r="D58" s="22">
        <v>206779</v>
      </c>
      <c r="E58" s="22">
        <v>1295220</v>
      </c>
      <c r="F58" s="22">
        <v>0</v>
      </c>
      <c r="G58" s="22">
        <f t="shared" si="0"/>
        <v>1501999</v>
      </c>
      <c r="H58" s="23">
        <v>36.89</v>
      </c>
      <c r="I58" s="21"/>
      <c r="J58" s="22">
        <v>594679</v>
      </c>
      <c r="K58" s="24">
        <v>1.4999999999999999E-2</v>
      </c>
    </row>
    <row r="59" spans="1:11">
      <c r="A59" s="25">
        <v>55</v>
      </c>
      <c r="B59" s="26" t="s">
        <v>72</v>
      </c>
      <c r="C59" s="21"/>
      <c r="D59" s="27">
        <v>2711252</v>
      </c>
      <c r="E59" s="27">
        <v>3799943</v>
      </c>
      <c r="F59" s="27">
        <v>30</v>
      </c>
      <c r="G59" s="27">
        <f t="shared" si="0"/>
        <v>6511225</v>
      </c>
      <c r="H59" s="28">
        <v>8.7799999999999994</v>
      </c>
      <c r="I59" s="21"/>
      <c r="J59" s="27">
        <v>46884621</v>
      </c>
      <c r="K59" s="29">
        <v>2.0799999999999999E-2</v>
      </c>
    </row>
    <row r="60" spans="1:11">
      <c r="A60" s="19">
        <v>56</v>
      </c>
      <c r="B60" s="20" t="s">
        <v>73</v>
      </c>
      <c r="C60" s="21"/>
      <c r="D60" s="22">
        <v>551782</v>
      </c>
      <c r="E60" s="22">
        <v>3053988</v>
      </c>
      <c r="F60" s="22">
        <v>0</v>
      </c>
      <c r="G60" s="22">
        <f t="shared" si="0"/>
        <v>3605770</v>
      </c>
      <c r="H60" s="23">
        <v>22.86</v>
      </c>
      <c r="I60" s="21"/>
      <c r="J60" s="22">
        <v>4787471</v>
      </c>
      <c r="K60" s="24">
        <v>0.02</v>
      </c>
    </row>
    <row r="61" spans="1:11">
      <c r="A61" s="19">
        <v>57</v>
      </c>
      <c r="B61" s="20" t="s">
        <v>74</v>
      </c>
      <c r="C61" s="21"/>
      <c r="D61" s="22">
        <v>1418551</v>
      </c>
      <c r="E61" s="22">
        <v>10672645</v>
      </c>
      <c r="F61" s="22">
        <v>0</v>
      </c>
      <c r="G61" s="22">
        <f t="shared" si="0"/>
        <v>12091196</v>
      </c>
      <c r="H61" s="23">
        <v>39.049999999999997</v>
      </c>
      <c r="I61" s="21"/>
      <c r="J61" s="22">
        <v>11023107</v>
      </c>
      <c r="K61" s="24">
        <v>1.4999999999999999E-2</v>
      </c>
    </row>
    <row r="62" spans="1:11">
      <c r="A62" s="19">
        <v>58</v>
      </c>
      <c r="B62" s="20" t="s">
        <v>75</v>
      </c>
      <c r="C62" s="21"/>
      <c r="D62" s="22">
        <v>470452</v>
      </c>
      <c r="E62" s="22">
        <v>2620501</v>
      </c>
      <c r="F62" s="22">
        <v>3041502</v>
      </c>
      <c r="G62" s="22">
        <f t="shared" si="0"/>
        <v>6132455</v>
      </c>
      <c r="H62" s="23">
        <v>52.37</v>
      </c>
      <c r="I62" s="21"/>
      <c r="J62" s="22">
        <v>10811799</v>
      </c>
      <c r="K62" s="24">
        <v>0.02</v>
      </c>
    </row>
    <row r="63" spans="1:11">
      <c r="A63" s="19">
        <v>59</v>
      </c>
      <c r="B63" s="20" t="s">
        <v>76</v>
      </c>
      <c r="C63" s="21"/>
      <c r="D63" s="22">
        <v>358858</v>
      </c>
      <c r="E63" s="22">
        <v>1407067</v>
      </c>
      <c r="F63" s="22">
        <v>2871264</v>
      </c>
      <c r="G63" s="22">
        <f t="shared" si="0"/>
        <v>4637189</v>
      </c>
      <c r="H63" s="23">
        <v>56.42</v>
      </c>
      <c r="I63" s="21"/>
      <c r="J63" s="22">
        <v>3958010</v>
      </c>
      <c r="K63" s="24">
        <v>0.02</v>
      </c>
    </row>
    <row r="64" spans="1:11">
      <c r="A64" s="25">
        <v>60</v>
      </c>
      <c r="B64" s="26" t="s">
        <v>77</v>
      </c>
      <c r="C64" s="21"/>
      <c r="D64" s="27">
        <v>947380</v>
      </c>
      <c r="E64" s="27">
        <v>4069208</v>
      </c>
      <c r="F64" s="27">
        <v>6288274</v>
      </c>
      <c r="G64" s="27">
        <f t="shared" si="0"/>
        <v>11304862</v>
      </c>
      <c r="H64" s="28">
        <v>49.58</v>
      </c>
      <c r="I64" s="21"/>
      <c r="J64" s="27">
        <v>14308091</v>
      </c>
      <c r="K64" s="29">
        <v>2.1299999999999999E-2</v>
      </c>
    </row>
    <row r="65" spans="1:11">
      <c r="A65" s="19">
        <v>61</v>
      </c>
      <c r="B65" s="20" t="s">
        <v>78</v>
      </c>
      <c r="C65" s="21"/>
      <c r="D65" s="22">
        <v>1438743</v>
      </c>
      <c r="E65" s="22">
        <v>8848759</v>
      </c>
      <c r="F65" s="22">
        <v>1310927</v>
      </c>
      <c r="G65" s="22">
        <f t="shared" si="0"/>
        <v>11598429</v>
      </c>
      <c r="H65" s="23">
        <v>35.31</v>
      </c>
      <c r="I65" s="21"/>
      <c r="J65" s="22">
        <v>10207464</v>
      </c>
      <c r="K65" s="24">
        <v>0.02</v>
      </c>
    </row>
    <row r="66" spans="1:11">
      <c r="A66" s="19">
        <v>62</v>
      </c>
      <c r="B66" s="20" t="s">
        <v>79</v>
      </c>
      <c r="C66" s="21"/>
      <c r="D66" s="22">
        <v>310464</v>
      </c>
      <c r="E66" s="22">
        <v>933216</v>
      </c>
      <c r="F66" s="22">
        <v>0</v>
      </c>
      <c r="G66" s="22">
        <f t="shared" si="0"/>
        <v>1243680</v>
      </c>
      <c r="H66" s="23">
        <v>24.65</v>
      </c>
      <c r="I66" s="21"/>
      <c r="J66" s="22">
        <v>2272494</v>
      </c>
      <c r="K66" s="24">
        <v>0.02</v>
      </c>
    </row>
    <row r="67" spans="1:11">
      <c r="A67" s="19">
        <v>63</v>
      </c>
      <c r="B67" s="20" t="s">
        <v>80</v>
      </c>
      <c r="C67" s="21"/>
      <c r="D67" s="22">
        <v>1163200</v>
      </c>
      <c r="E67" s="22">
        <v>7689508</v>
      </c>
      <c r="F67" s="22">
        <v>1043227</v>
      </c>
      <c r="G67" s="22">
        <f t="shared" si="0"/>
        <v>9895935</v>
      </c>
      <c r="H67" s="23">
        <v>36.51</v>
      </c>
      <c r="I67" s="21"/>
      <c r="J67" s="22">
        <v>4158235</v>
      </c>
      <c r="K67" s="24">
        <v>2.5000000000000001E-2</v>
      </c>
    </row>
    <row r="68" spans="1:11">
      <c r="A68" s="19">
        <v>64</v>
      </c>
      <c r="B68" s="20" t="s">
        <v>81</v>
      </c>
      <c r="C68" s="21"/>
      <c r="D68" s="22">
        <v>299702</v>
      </c>
      <c r="E68" s="22">
        <v>1121173</v>
      </c>
      <c r="F68" s="22">
        <v>1431955</v>
      </c>
      <c r="G68" s="22">
        <f t="shared" si="0"/>
        <v>2852830</v>
      </c>
      <c r="H68" s="23">
        <v>40.75</v>
      </c>
      <c r="I68" s="21"/>
      <c r="J68" s="22">
        <v>3504036</v>
      </c>
      <c r="K68" s="24">
        <v>0.02</v>
      </c>
    </row>
    <row r="69" spans="1:11">
      <c r="A69" s="25">
        <v>65</v>
      </c>
      <c r="B69" s="26" t="s">
        <v>82</v>
      </c>
      <c r="C69" s="21"/>
      <c r="D69" s="27">
        <v>2378645</v>
      </c>
      <c r="E69" s="27">
        <v>6924265</v>
      </c>
      <c r="F69" s="27">
        <v>5717698</v>
      </c>
      <c r="G69" s="27">
        <f t="shared" ref="G69:G74" si="1">SUM(D69:F69)</f>
        <v>15020608</v>
      </c>
      <c r="H69" s="28">
        <v>44.56</v>
      </c>
      <c r="I69" s="21"/>
      <c r="J69" s="27">
        <v>24878003</v>
      </c>
      <c r="K69" s="29">
        <v>0.02</v>
      </c>
    </row>
    <row r="70" spans="1:11">
      <c r="A70" s="19">
        <v>66</v>
      </c>
      <c r="B70" s="20" t="s">
        <v>83</v>
      </c>
      <c r="C70" s="21"/>
      <c r="D70" s="22">
        <v>496571</v>
      </c>
      <c r="E70" s="22">
        <v>4223286</v>
      </c>
      <c r="F70" s="22">
        <v>0</v>
      </c>
      <c r="G70" s="22">
        <f t="shared" si="1"/>
        <v>4719857</v>
      </c>
      <c r="H70" s="23">
        <v>60.05</v>
      </c>
      <c r="I70" s="21"/>
      <c r="J70" s="22">
        <v>2310643</v>
      </c>
      <c r="K70" s="24">
        <v>0.01</v>
      </c>
    </row>
    <row r="71" spans="1:11">
      <c r="A71" s="19">
        <v>67</v>
      </c>
      <c r="B71" s="20" t="s">
        <v>84</v>
      </c>
      <c r="C71" s="21"/>
      <c r="D71" s="22">
        <v>916793</v>
      </c>
      <c r="E71" s="22">
        <v>7004471</v>
      </c>
      <c r="F71" s="22">
        <v>6611442</v>
      </c>
      <c r="G71" s="22">
        <f t="shared" si="1"/>
        <v>14532706</v>
      </c>
      <c r="H71" s="23">
        <v>77.86</v>
      </c>
      <c r="I71" s="21"/>
      <c r="J71" s="22">
        <v>7761984</v>
      </c>
      <c r="K71" s="24">
        <v>0.02</v>
      </c>
    </row>
    <row r="72" spans="1:11">
      <c r="A72" s="19">
        <v>68</v>
      </c>
      <c r="B72" s="20" t="s">
        <v>85</v>
      </c>
      <c r="C72" s="21"/>
      <c r="D72" s="22">
        <v>210986</v>
      </c>
      <c r="E72" s="22">
        <v>1610580</v>
      </c>
      <c r="F72" s="22">
        <v>0</v>
      </c>
      <c r="G72" s="22">
        <f t="shared" si="1"/>
        <v>1821566</v>
      </c>
      <c r="H72" s="23">
        <v>40.98</v>
      </c>
      <c r="I72" s="21"/>
      <c r="J72" s="22">
        <v>3220233</v>
      </c>
      <c r="K72" s="24">
        <v>0.02</v>
      </c>
    </row>
    <row r="73" spans="1:11">
      <c r="A73" s="19">
        <v>69</v>
      </c>
      <c r="B73" s="20" t="s">
        <v>86</v>
      </c>
      <c r="C73" s="21"/>
      <c r="D73" s="22">
        <v>469703</v>
      </c>
      <c r="E73" s="22">
        <v>3610230</v>
      </c>
      <c r="F73" s="22">
        <v>2432267</v>
      </c>
      <c r="G73" s="22">
        <f t="shared" si="1"/>
        <v>6512200</v>
      </c>
      <c r="H73" s="23">
        <v>61.79</v>
      </c>
      <c r="I73" s="21"/>
      <c r="J73" s="22">
        <v>6717258</v>
      </c>
      <c r="K73" s="24">
        <v>2.5000000000000001E-2</v>
      </c>
    </row>
    <row r="74" spans="1:11">
      <c r="A74" s="25">
        <v>396</v>
      </c>
      <c r="B74" s="26" t="s">
        <v>87</v>
      </c>
      <c r="C74" s="21"/>
      <c r="D74" s="27">
        <v>0</v>
      </c>
      <c r="E74" s="27">
        <v>0</v>
      </c>
      <c r="F74" s="27">
        <v>0</v>
      </c>
      <c r="G74" s="27">
        <f t="shared" si="1"/>
        <v>0</v>
      </c>
      <c r="H74" s="28">
        <v>0</v>
      </c>
      <c r="I74" s="21"/>
      <c r="J74" s="27">
        <v>0</v>
      </c>
      <c r="K74" s="29">
        <v>0</v>
      </c>
    </row>
    <row r="75" spans="1:11" ht="15" customHeight="1">
      <c r="A75" s="30"/>
      <c r="B75" s="31" t="s">
        <v>88</v>
      </c>
      <c r="C75" s="32"/>
      <c r="D75" s="33">
        <f>SUM(D5:D74)</f>
        <v>204519165</v>
      </c>
      <c r="E75" s="33">
        <f>SUM(E5:E74)</f>
        <v>868512727</v>
      </c>
      <c r="F75" s="33">
        <f>SUM(F5:F74)</f>
        <v>235295406</v>
      </c>
      <c r="G75" s="33">
        <f>SUM(G5:G74)</f>
        <v>1308327298</v>
      </c>
      <c r="H75" s="34">
        <v>40.24</v>
      </c>
      <c r="I75" s="35"/>
      <c r="J75" s="33">
        <f>SUM(J5:J74)</f>
        <v>1643520272</v>
      </c>
      <c r="K75" s="36">
        <v>1.9800000000000002E-2</v>
      </c>
    </row>
    <row r="76" spans="1:11">
      <c r="A76" s="37"/>
      <c r="B76" s="38"/>
      <c r="D76" s="37"/>
      <c r="E76" s="39"/>
      <c r="F76" s="39"/>
      <c r="G76" s="39"/>
      <c r="H76" s="40"/>
      <c r="I76" s="41"/>
      <c r="J76" s="39"/>
      <c r="K76" s="38"/>
    </row>
    <row r="77" spans="1:11">
      <c r="A77" s="42">
        <v>318</v>
      </c>
      <c r="B77" s="43" t="s">
        <v>89</v>
      </c>
      <c r="D77" s="44">
        <v>0</v>
      </c>
      <c r="E77" s="44">
        <v>0</v>
      </c>
      <c r="F77" s="44">
        <v>0</v>
      </c>
      <c r="G77" s="44">
        <f>SUM(D77:F77)</f>
        <v>0</v>
      </c>
      <c r="H77" s="45"/>
      <c r="I77" s="41"/>
      <c r="J77" s="44">
        <v>0</v>
      </c>
      <c r="K77" s="46"/>
    </row>
    <row r="78" spans="1:11">
      <c r="A78" s="25">
        <v>319</v>
      </c>
      <c r="B78" s="47" t="s">
        <v>90</v>
      </c>
      <c r="D78" s="48">
        <v>0</v>
      </c>
      <c r="E78" s="48">
        <v>0</v>
      </c>
      <c r="F78" s="48">
        <v>0</v>
      </c>
      <c r="G78" s="48">
        <f>SUM(D78:F78)</f>
        <v>0</v>
      </c>
      <c r="H78" s="49"/>
      <c r="J78" s="48">
        <v>0</v>
      </c>
      <c r="K78" s="50"/>
    </row>
    <row r="79" spans="1:11">
      <c r="A79" s="51"/>
      <c r="B79" s="52" t="s">
        <v>91</v>
      </c>
      <c r="D79" s="53">
        <f>SUM(D77:D78)</f>
        <v>0</v>
      </c>
      <c r="E79" s="54">
        <f>SUM(E77:E78)</f>
        <v>0</v>
      </c>
      <c r="F79" s="54">
        <f>SUM(F77:F78)</f>
        <v>0</v>
      </c>
      <c r="G79" s="55">
        <f>SUM(G77:G78)</f>
        <v>0</v>
      </c>
      <c r="H79" s="56"/>
      <c r="J79" s="55">
        <f>SUM(J77:J78)</f>
        <v>0</v>
      </c>
      <c r="K79" s="57"/>
    </row>
    <row r="80" spans="1:11">
      <c r="A80" s="37"/>
      <c r="B80" s="38"/>
      <c r="D80" s="37"/>
      <c r="E80" s="39"/>
      <c r="F80" s="39"/>
      <c r="G80" s="39"/>
      <c r="H80" s="40"/>
      <c r="I80" s="41"/>
      <c r="J80" s="39"/>
      <c r="K80" s="38"/>
    </row>
    <row r="81" spans="1:13">
      <c r="A81" s="58">
        <v>321001</v>
      </c>
      <c r="B81" s="43" t="s">
        <v>92</v>
      </c>
      <c r="D81" s="44">
        <v>0</v>
      </c>
      <c r="E81" s="44">
        <v>0</v>
      </c>
      <c r="F81" s="44">
        <v>0</v>
      </c>
      <c r="G81" s="44">
        <f t="shared" ref="G81:G92" si="2">SUM(D81:F81)</f>
        <v>0</v>
      </c>
      <c r="H81" s="45"/>
      <c r="J81" s="44">
        <v>0</v>
      </c>
      <c r="K81" s="46"/>
    </row>
    <row r="82" spans="1:13">
      <c r="A82" s="59">
        <v>329001</v>
      </c>
      <c r="B82" s="20" t="s">
        <v>93</v>
      </c>
      <c r="D82" s="60">
        <v>0</v>
      </c>
      <c r="E82" s="60">
        <v>0</v>
      </c>
      <c r="F82" s="60">
        <v>0</v>
      </c>
      <c r="G82" s="60">
        <f t="shared" si="2"/>
        <v>0</v>
      </c>
      <c r="H82" s="61"/>
      <c r="J82" s="60">
        <v>0</v>
      </c>
      <c r="K82" s="62"/>
    </row>
    <row r="83" spans="1:13">
      <c r="A83" s="59">
        <v>331001</v>
      </c>
      <c r="B83" s="20" t="s">
        <v>94</v>
      </c>
      <c r="D83" s="60">
        <v>0</v>
      </c>
      <c r="E83" s="60">
        <v>0</v>
      </c>
      <c r="F83" s="60">
        <v>0</v>
      </c>
      <c r="G83" s="60">
        <f t="shared" si="2"/>
        <v>0</v>
      </c>
      <c r="H83" s="61"/>
      <c r="J83" s="60">
        <v>0</v>
      </c>
      <c r="K83" s="62"/>
    </row>
    <row r="84" spans="1:13">
      <c r="A84" s="59">
        <v>333001</v>
      </c>
      <c r="B84" s="20" t="s">
        <v>95</v>
      </c>
      <c r="D84" s="60">
        <v>0</v>
      </c>
      <c r="E84" s="60">
        <v>0</v>
      </c>
      <c r="F84" s="60">
        <v>0</v>
      </c>
      <c r="G84" s="60">
        <f t="shared" si="2"/>
        <v>0</v>
      </c>
      <c r="H84" s="61"/>
      <c r="J84" s="60">
        <v>0</v>
      </c>
      <c r="K84" s="62"/>
    </row>
    <row r="85" spans="1:13">
      <c r="A85" s="63">
        <v>336001</v>
      </c>
      <c r="B85" s="47" t="s">
        <v>96</v>
      </c>
      <c r="D85" s="48">
        <v>0</v>
      </c>
      <c r="E85" s="48">
        <v>0</v>
      </c>
      <c r="F85" s="48">
        <v>0</v>
      </c>
      <c r="G85" s="48">
        <f t="shared" si="2"/>
        <v>0</v>
      </c>
      <c r="H85" s="64"/>
      <c r="J85" s="48">
        <v>0</v>
      </c>
      <c r="K85" s="65"/>
    </row>
    <row r="86" spans="1:13">
      <c r="A86" s="58">
        <v>337001</v>
      </c>
      <c r="B86" s="43" t="s">
        <v>97</v>
      </c>
      <c r="D86" s="44">
        <v>0</v>
      </c>
      <c r="E86" s="44">
        <v>0</v>
      </c>
      <c r="F86" s="44">
        <v>0</v>
      </c>
      <c r="G86" s="44">
        <f t="shared" si="2"/>
        <v>0</v>
      </c>
      <c r="H86" s="45"/>
      <c r="J86" s="44">
        <v>0</v>
      </c>
      <c r="K86" s="46"/>
    </row>
    <row r="87" spans="1:13">
      <c r="A87" s="59">
        <v>339001</v>
      </c>
      <c r="B87" s="20" t="s">
        <v>98</v>
      </c>
      <c r="D87" s="60">
        <v>0</v>
      </c>
      <c r="E87" s="60">
        <v>0</v>
      </c>
      <c r="F87" s="60">
        <v>0</v>
      </c>
      <c r="G87" s="60">
        <f t="shared" si="2"/>
        <v>0</v>
      </c>
      <c r="H87" s="61"/>
      <c r="J87" s="60">
        <v>0</v>
      </c>
      <c r="K87" s="62"/>
    </row>
    <row r="88" spans="1:13">
      <c r="A88" s="59">
        <v>340001</v>
      </c>
      <c r="B88" s="20" t="s">
        <v>99</v>
      </c>
      <c r="D88" s="60">
        <v>0</v>
      </c>
      <c r="E88" s="60">
        <v>0</v>
      </c>
      <c r="F88" s="60">
        <v>0</v>
      </c>
      <c r="G88" s="60">
        <f t="shared" si="2"/>
        <v>0</v>
      </c>
      <c r="H88" s="61"/>
      <c r="J88" s="60">
        <v>0</v>
      </c>
      <c r="K88" s="62"/>
    </row>
    <row r="89" spans="1:13">
      <c r="A89" s="59">
        <v>341001</v>
      </c>
      <c r="B89" s="20" t="s">
        <v>100</v>
      </c>
      <c r="D89" s="60">
        <v>0</v>
      </c>
      <c r="E89" s="60">
        <v>0</v>
      </c>
      <c r="F89" s="60">
        <v>0</v>
      </c>
      <c r="G89" s="60">
        <f t="shared" si="2"/>
        <v>0</v>
      </c>
      <c r="H89" s="61"/>
      <c r="J89" s="60">
        <v>0</v>
      </c>
      <c r="K89" s="62"/>
    </row>
    <row r="90" spans="1:13">
      <c r="A90" s="63">
        <v>342001</v>
      </c>
      <c r="B90" s="47" t="s">
        <v>101</v>
      </c>
      <c r="D90" s="48">
        <v>0</v>
      </c>
      <c r="E90" s="48">
        <v>0</v>
      </c>
      <c r="F90" s="48">
        <v>0</v>
      </c>
      <c r="G90" s="48">
        <f t="shared" si="2"/>
        <v>0</v>
      </c>
      <c r="H90" s="64"/>
      <c r="J90" s="48">
        <v>0</v>
      </c>
      <c r="K90" s="65"/>
    </row>
    <row r="91" spans="1:13">
      <c r="A91" s="66">
        <v>343001</v>
      </c>
      <c r="B91" s="67" t="s">
        <v>102</v>
      </c>
      <c r="D91" s="68">
        <v>0</v>
      </c>
      <c r="E91" s="68">
        <v>0</v>
      </c>
      <c r="F91" s="68">
        <v>0</v>
      </c>
      <c r="G91" s="68">
        <f t="shared" si="2"/>
        <v>0</v>
      </c>
      <c r="H91" s="69"/>
      <c r="J91" s="68">
        <v>0</v>
      </c>
      <c r="K91" s="70"/>
    </row>
    <row r="92" spans="1:13" s="71" customFormat="1">
      <c r="A92" s="63">
        <v>344001</v>
      </c>
      <c r="B92" s="47" t="s">
        <v>103</v>
      </c>
      <c r="C92" s="3"/>
      <c r="D92" s="48">
        <v>0</v>
      </c>
      <c r="E92" s="48">
        <v>0</v>
      </c>
      <c r="F92" s="48">
        <v>0</v>
      </c>
      <c r="G92" s="48">
        <f t="shared" si="2"/>
        <v>0</v>
      </c>
      <c r="H92" s="64"/>
      <c r="I92" s="4"/>
      <c r="J92" s="48">
        <v>0</v>
      </c>
      <c r="K92" s="65"/>
      <c r="M92" s="72"/>
    </row>
    <row r="93" spans="1:13">
      <c r="A93" s="51"/>
      <c r="B93" s="52" t="s">
        <v>104</v>
      </c>
      <c r="D93" s="33">
        <f>SUM(D81:D92)</f>
        <v>0</v>
      </c>
      <c r="E93" s="73">
        <f>SUM(E81:E92)</f>
        <v>0</v>
      </c>
      <c r="F93" s="73">
        <f>SUM(F81:F92)</f>
        <v>0</v>
      </c>
      <c r="G93" s="73">
        <f>SUM(G81:G92)</f>
        <v>0</v>
      </c>
      <c r="H93" s="74"/>
      <c r="J93" s="73">
        <f>SUM(J81:J92)</f>
        <v>0</v>
      </c>
      <c r="K93" s="75"/>
    </row>
    <row r="94" spans="1:13">
      <c r="A94" s="76"/>
      <c r="B94" s="38"/>
      <c r="D94" s="37"/>
      <c r="E94" s="39"/>
      <c r="F94" s="39"/>
      <c r="G94" s="39"/>
      <c r="H94" s="40"/>
      <c r="I94" s="41"/>
      <c r="J94" s="39"/>
      <c r="K94" s="38"/>
    </row>
    <row r="95" spans="1:13">
      <c r="A95" s="77">
        <v>300001</v>
      </c>
      <c r="B95" s="77" t="s">
        <v>105</v>
      </c>
      <c r="D95" s="44">
        <v>0</v>
      </c>
      <c r="E95" s="44">
        <v>0</v>
      </c>
      <c r="F95" s="44">
        <v>0</v>
      </c>
      <c r="G95" s="44">
        <f>SUM(D95:F95)</f>
        <v>0</v>
      </c>
      <c r="H95" s="45"/>
      <c r="J95" s="44">
        <v>0</v>
      </c>
      <c r="K95" s="46"/>
    </row>
    <row r="96" spans="1:13">
      <c r="A96" s="59">
        <v>300002</v>
      </c>
      <c r="B96" s="78" t="s">
        <v>106</v>
      </c>
      <c r="D96" s="60">
        <v>0</v>
      </c>
      <c r="E96" s="60">
        <v>0</v>
      </c>
      <c r="F96" s="60">
        <v>0</v>
      </c>
      <c r="G96" s="60">
        <f>SUM(D96:F96)</f>
        <v>0</v>
      </c>
      <c r="H96" s="61"/>
      <c r="J96" s="60">
        <v>0</v>
      </c>
      <c r="K96" s="62"/>
    </row>
    <row r="97" spans="1:11">
      <c r="A97" s="59">
        <v>300003</v>
      </c>
      <c r="B97" s="78" t="s">
        <v>107</v>
      </c>
      <c r="D97" s="60">
        <v>0</v>
      </c>
      <c r="E97" s="60">
        <v>0</v>
      </c>
      <c r="F97" s="60">
        <v>0</v>
      </c>
      <c r="G97" s="60">
        <f t="shared" ref="G97:G146" si="3">SUM(D97:F97)</f>
        <v>0</v>
      </c>
      <c r="H97" s="61"/>
      <c r="J97" s="60">
        <v>0</v>
      </c>
      <c r="K97" s="62"/>
    </row>
    <row r="98" spans="1:11">
      <c r="A98" s="79">
        <v>300004</v>
      </c>
      <c r="B98" s="80" t="s">
        <v>108</v>
      </c>
      <c r="D98" s="60">
        <v>0</v>
      </c>
      <c r="E98" s="60">
        <v>0</v>
      </c>
      <c r="F98" s="60">
        <v>0</v>
      </c>
      <c r="G98" s="60">
        <f t="shared" si="3"/>
        <v>0</v>
      </c>
      <c r="H98" s="61"/>
      <c r="J98" s="60">
        <v>0</v>
      </c>
      <c r="K98" s="62"/>
    </row>
    <row r="99" spans="1:11">
      <c r="A99" s="81">
        <v>366001</v>
      </c>
      <c r="B99" s="82" t="s">
        <v>109</v>
      </c>
      <c r="D99" s="48">
        <v>0</v>
      </c>
      <c r="E99" s="48">
        <v>0</v>
      </c>
      <c r="F99" s="48">
        <v>0</v>
      </c>
      <c r="G99" s="48">
        <f t="shared" si="3"/>
        <v>0</v>
      </c>
      <c r="H99" s="64"/>
      <c r="J99" s="48">
        <v>0</v>
      </c>
      <c r="K99" s="65"/>
    </row>
    <row r="100" spans="1:11">
      <c r="A100" s="79">
        <v>367001</v>
      </c>
      <c r="B100" s="80" t="s">
        <v>110</v>
      </c>
      <c r="D100" s="44">
        <v>0</v>
      </c>
      <c r="E100" s="44">
        <v>0</v>
      </c>
      <c r="F100" s="44">
        <v>0</v>
      </c>
      <c r="G100" s="44">
        <f t="shared" si="3"/>
        <v>0</v>
      </c>
      <c r="H100" s="45"/>
      <c r="J100" s="44">
        <v>0</v>
      </c>
      <c r="K100" s="46"/>
    </row>
    <row r="101" spans="1:11">
      <c r="A101" s="79">
        <v>368001</v>
      </c>
      <c r="B101" s="80" t="s">
        <v>111</v>
      </c>
      <c r="D101" s="60">
        <v>0</v>
      </c>
      <c r="E101" s="60">
        <v>0</v>
      </c>
      <c r="F101" s="60">
        <v>0</v>
      </c>
      <c r="G101" s="60">
        <f t="shared" si="3"/>
        <v>0</v>
      </c>
      <c r="H101" s="61"/>
      <c r="J101" s="60">
        <v>0</v>
      </c>
      <c r="K101" s="62"/>
    </row>
    <row r="102" spans="1:11">
      <c r="A102" s="79">
        <v>369001</v>
      </c>
      <c r="B102" s="80" t="s">
        <v>112</v>
      </c>
      <c r="D102" s="60">
        <v>0</v>
      </c>
      <c r="E102" s="60">
        <v>0</v>
      </c>
      <c r="F102" s="60">
        <v>0</v>
      </c>
      <c r="G102" s="60">
        <f t="shared" si="3"/>
        <v>0</v>
      </c>
      <c r="H102" s="61"/>
      <c r="J102" s="60">
        <v>0</v>
      </c>
      <c r="K102" s="62"/>
    </row>
    <row r="103" spans="1:11">
      <c r="A103" s="79">
        <v>369002</v>
      </c>
      <c r="B103" s="80" t="s">
        <v>113</v>
      </c>
      <c r="D103" s="60">
        <v>0</v>
      </c>
      <c r="E103" s="60">
        <v>0</v>
      </c>
      <c r="F103" s="60">
        <v>0</v>
      </c>
      <c r="G103" s="60">
        <f t="shared" si="3"/>
        <v>0</v>
      </c>
      <c r="H103" s="61"/>
      <c r="J103" s="60">
        <v>0</v>
      </c>
      <c r="K103" s="62"/>
    </row>
    <row r="104" spans="1:11">
      <c r="A104" s="63">
        <v>371001</v>
      </c>
      <c r="B104" s="26" t="s">
        <v>114</v>
      </c>
      <c r="D104" s="48">
        <v>0</v>
      </c>
      <c r="E104" s="48">
        <v>0</v>
      </c>
      <c r="F104" s="48">
        <v>0</v>
      </c>
      <c r="G104" s="48">
        <f t="shared" si="3"/>
        <v>0</v>
      </c>
      <c r="H104" s="64"/>
      <c r="J104" s="48">
        <v>0</v>
      </c>
      <c r="K104" s="65"/>
    </row>
    <row r="105" spans="1:11">
      <c r="A105" s="78">
        <v>372001</v>
      </c>
      <c r="B105" s="78" t="s">
        <v>115</v>
      </c>
      <c r="D105" s="44">
        <v>0</v>
      </c>
      <c r="E105" s="44">
        <v>0</v>
      </c>
      <c r="F105" s="44">
        <v>0</v>
      </c>
      <c r="G105" s="44">
        <f t="shared" si="3"/>
        <v>0</v>
      </c>
      <c r="H105" s="45"/>
      <c r="J105" s="44">
        <v>0</v>
      </c>
      <c r="K105" s="46"/>
    </row>
    <row r="106" spans="1:11">
      <c r="A106" s="59">
        <v>373001</v>
      </c>
      <c r="B106" s="78" t="s">
        <v>116</v>
      </c>
      <c r="D106" s="60">
        <v>0</v>
      </c>
      <c r="E106" s="60">
        <v>0</v>
      </c>
      <c r="F106" s="60">
        <v>0</v>
      </c>
      <c r="G106" s="60">
        <f t="shared" si="3"/>
        <v>0</v>
      </c>
      <c r="H106" s="61"/>
      <c r="J106" s="60">
        <v>0</v>
      </c>
      <c r="K106" s="62"/>
    </row>
    <row r="107" spans="1:11">
      <c r="A107" s="59">
        <v>374001</v>
      </c>
      <c r="B107" s="78" t="s">
        <v>117</v>
      </c>
      <c r="D107" s="60">
        <v>0</v>
      </c>
      <c r="E107" s="60">
        <v>0</v>
      </c>
      <c r="F107" s="60">
        <v>0</v>
      </c>
      <c r="G107" s="60">
        <f t="shared" si="3"/>
        <v>0</v>
      </c>
      <c r="H107" s="61"/>
      <c r="J107" s="60">
        <v>0</v>
      </c>
      <c r="K107" s="62"/>
    </row>
    <row r="108" spans="1:11">
      <c r="A108" s="59">
        <v>375001</v>
      </c>
      <c r="B108" s="78" t="s">
        <v>118</v>
      </c>
      <c r="D108" s="60">
        <v>0</v>
      </c>
      <c r="E108" s="60">
        <v>0</v>
      </c>
      <c r="F108" s="60">
        <v>0</v>
      </c>
      <c r="G108" s="60">
        <f t="shared" si="3"/>
        <v>0</v>
      </c>
      <c r="H108" s="61"/>
      <c r="J108" s="60">
        <v>0</v>
      </c>
      <c r="K108" s="62"/>
    </row>
    <row r="109" spans="1:11">
      <c r="A109" s="63">
        <v>376001</v>
      </c>
      <c r="B109" s="26" t="s">
        <v>119</v>
      </c>
      <c r="D109" s="48">
        <v>0</v>
      </c>
      <c r="E109" s="48">
        <v>0</v>
      </c>
      <c r="F109" s="48">
        <v>0</v>
      </c>
      <c r="G109" s="48">
        <f t="shared" si="3"/>
        <v>0</v>
      </c>
      <c r="H109" s="64"/>
      <c r="J109" s="48">
        <v>0</v>
      </c>
      <c r="K109" s="65"/>
    </row>
    <row r="110" spans="1:11">
      <c r="A110" s="78">
        <v>377001</v>
      </c>
      <c r="B110" s="78" t="s">
        <v>120</v>
      </c>
      <c r="D110" s="44">
        <v>0</v>
      </c>
      <c r="E110" s="44">
        <v>0</v>
      </c>
      <c r="F110" s="44">
        <v>0</v>
      </c>
      <c r="G110" s="44">
        <f t="shared" si="3"/>
        <v>0</v>
      </c>
      <c r="H110" s="45"/>
      <c r="J110" s="44">
        <v>0</v>
      </c>
      <c r="K110" s="46"/>
    </row>
    <row r="111" spans="1:11">
      <c r="A111" s="59">
        <v>377002</v>
      </c>
      <c r="B111" s="78" t="s">
        <v>121</v>
      </c>
      <c r="D111" s="60">
        <v>0</v>
      </c>
      <c r="E111" s="60">
        <v>0</v>
      </c>
      <c r="F111" s="60">
        <v>0</v>
      </c>
      <c r="G111" s="60">
        <f t="shared" si="3"/>
        <v>0</v>
      </c>
      <c r="H111" s="61"/>
      <c r="J111" s="60">
        <v>0</v>
      </c>
      <c r="K111" s="62"/>
    </row>
    <row r="112" spans="1:11">
      <c r="A112" s="59">
        <v>377003</v>
      </c>
      <c r="B112" s="78" t="s">
        <v>122</v>
      </c>
      <c r="D112" s="60">
        <v>0</v>
      </c>
      <c r="E112" s="60">
        <v>0</v>
      </c>
      <c r="F112" s="60">
        <v>0</v>
      </c>
      <c r="G112" s="60">
        <f t="shared" si="3"/>
        <v>0</v>
      </c>
      <c r="H112" s="61"/>
      <c r="J112" s="60">
        <v>0</v>
      </c>
      <c r="K112" s="62"/>
    </row>
    <row r="113" spans="1:11">
      <c r="A113" s="59">
        <v>377004</v>
      </c>
      <c r="B113" s="78" t="s">
        <v>123</v>
      </c>
      <c r="D113" s="60">
        <v>0</v>
      </c>
      <c r="E113" s="60">
        <v>0</v>
      </c>
      <c r="F113" s="60">
        <v>0</v>
      </c>
      <c r="G113" s="60">
        <f t="shared" si="3"/>
        <v>0</v>
      </c>
      <c r="H113" s="61"/>
      <c r="J113" s="60">
        <v>0</v>
      </c>
      <c r="K113" s="62"/>
    </row>
    <row r="114" spans="1:11">
      <c r="A114" s="63">
        <v>377005</v>
      </c>
      <c r="B114" s="26" t="s">
        <v>124</v>
      </c>
      <c r="D114" s="48">
        <v>0</v>
      </c>
      <c r="E114" s="48">
        <v>0</v>
      </c>
      <c r="F114" s="48">
        <v>0</v>
      </c>
      <c r="G114" s="48">
        <f t="shared" si="3"/>
        <v>0</v>
      </c>
      <c r="H114" s="64"/>
      <c r="J114" s="48">
        <v>0</v>
      </c>
      <c r="K114" s="65"/>
    </row>
    <row r="115" spans="1:11">
      <c r="A115" s="59">
        <v>379001</v>
      </c>
      <c r="B115" s="78" t="s">
        <v>125</v>
      </c>
      <c r="D115" s="44">
        <v>0</v>
      </c>
      <c r="E115" s="44">
        <v>0</v>
      </c>
      <c r="F115" s="44">
        <v>0</v>
      </c>
      <c r="G115" s="44">
        <f t="shared" si="3"/>
        <v>0</v>
      </c>
      <c r="H115" s="45"/>
      <c r="J115" s="44">
        <v>0</v>
      </c>
      <c r="K115" s="46"/>
    </row>
    <row r="116" spans="1:11">
      <c r="A116" s="59">
        <v>380001</v>
      </c>
      <c r="B116" s="78" t="s">
        <v>126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1"/>
      <c r="J116" s="60">
        <v>0</v>
      </c>
      <c r="K116" s="62"/>
    </row>
    <row r="117" spans="1:11">
      <c r="A117" s="59">
        <v>381001</v>
      </c>
      <c r="B117" s="83" t="s">
        <v>127</v>
      </c>
      <c r="D117" s="60">
        <v>0</v>
      </c>
      <c r="E117" s="60">
        <v>0</v>
      </c>
      <c r="F117" s="60">
        <v>0</v>
      </c>
      <c r="G117" s="60">
        <f t="shared" si="3"/>
        <v>0</v>
      </c>
      <c r="H117" s="61"/>
      <c r="J117" s="60">
        <v>0</v>
      </c>
      <c r="K117" s="62"/>
    </row>
    <row r="118" spans="1:11">
      <c r="A118" s="78">
        <v>382001</v>
      </c>
      <c r="B118" s="78" t="s">
        <v>128</v>
      </c>
      <c r="D118" s="60">
        <v>0</v>
      </c>
      <c r="E118" s="60">
        <v>0</v>
      </c>
      <c r="F118" s="60">
        <v>0</v>
      </c>
      <c r="G118" s="60">
        <f t="shared" si="3"/>
        <v>0</v>
      </c>
      <c r="H118" s="61"/>
      <c r="J118" s="60">
        <v>0</v>
      </c>
      <c r="K118" s="62"/>
    </row>
    <row r="119" spans="1:11">
      <c r="A119" s="63">
        <v>383001</v>
      </c>
      <c r="B119" s="84" t="s">
        <v>129</v>
      </c>
      <c r="D119" s="48">
        <v>0</v>
      </c>
      <c r="E119" s="48">
        <v>0</v>
      </c>
      <c r="F119" s="48">
        <v>0</v>
      </c>
      <c r="G119" s="48">
        <f t="shared" si="3"/>
        <v>0</v>
      </c>
      <c r="H119" s="64"/>
      <c r="J119" s="48">
        <v>0</v>
      </c>
      <c r="K119" s="65"/>
    </row>
    <row r="120" spans="1:11">
      <c r="A120" s="59">
        <v>384001</v>
      </c>
      <c r="B120" s="78" t="s">
        <v>130</v>
      </c>
      <c r="D120" s="44">
        <v>0</v>
      </c>
      <c r="E120" s="44">
        <v>0</v>
      </c>
      <c r="F120" s="44">
        <v>0</v>
      </c>
      <c r="G120" s="44">
        <f t="shared" si="3"/>
        <v>0</v>
      </c>
      <c r="H120" s="45"/>
      <c r="J120" s="44">
        <v>0</v>
      </c>
      <c r="K120" s="46"/>
    </row>
    <row r="121" spans="1:11">
      <c r="A121" s="59">
        <v>385001</v>
      </c>
      <c r="B121" s="78" t="s">
        <v>131</v>
      </c>
      <c r="D121" s="60">
        <v>0</v>
      </c>
      <c r="E121" s="60">
        <v>0</v>
      </c>
      <c r="F121" s="60">
        <v>0</v>
      </c>
      <c r="G121" s="60">
        <f t="shared" si="3"/>
        <v>0</v>
      </c>
      <c r="H121" s="61"/>
      <c r="J121" s="60">
        <v>0</v>
      </c>
      <c r="K121" s="62"/>
    </row>
    <row r="122" spans="1:11">
      <c r="A122" s="78">
        <v>387001</v>
      </c>
      <c r="B122" s="78" t="s">
        <v>132</v>
      </c>
      <c r="D122" s="60">
        <v>0</v>
      </c>
      <c r="E122" s="60">
        <v>0</v>
      </c>
      <c r="F122" s="60">
        <v>0</v>
      </c>
      <c r="G122" s="60">
        <f t="shared" si="3"/>
        <v>0</v>
      </c>
      <c r="H122" s="61"/>
      <c r="J122" s="60">
        <v>0</v>
      </c>
      <c r="K122" s="62"/>
    </row>
    <row r="123" spans="1:11">
      <c r="A123" s="59">
        <v>388001</v>
      </c>
      <c r="B123" s="78" t="s">
        <v>133</v>
      </c>
      <c r="D123" s="60">
        <v>0</v>
      </c>
      <c r="E123" s="60">
        <v>0</v>
      </c>
      <c r="F123" s="60">
        <v>0</v>
      </c>
      <c r="G123" s="60">
        <f t="shared" si="3"/>
        <v>0</v>
      </c>
      <c r="H123" s="61"/>
      <c r="J123" s="60">
        <v>0</v>
      </c>
      <c r="K123" s="62"/>
    </row>
    <row r="124" spans="1:11">
      <c r="A124" s="63">
        <v>389001</v>
      </c>
      <c r="B124" s="84" t="s">
        <v>134</v>
      </c>
      <c r="D124" s="48">
        <v>0</v>
      </c>
      <c r="E124" s="48">
        <v>0</v>
      </c>
      <c r="F124" s="48">
        <v>0</v>
      </c>
      <c r="G124" s="48">
        <f t="shared" si="3"/>
        <v>0</v>
      </c>
      <c r="H124" s="64"/>
      <c r="J124" s="48">
        <v>0</v>
      </c>
      <c r="K124" s="65"/>
    </row>
    <row r="125" spans="1:11">
      <c r="A125" s="59">
        <v>389002</v>
      </c>
      <c r="B125" s="78" t="s">
        <v>135</v>
      </c>
      <c r="D125" s="44">
        <v>0</v>
      </c>
      <c r="E125" s="44">
        <v>0</v>
      </c>
      <c r="F125" s="44">
        <v>0</v>
      </c>
      <c r="G125" s="44">
        <f t="shared" si="3"/>
        <v>0</v>
      </c>
      <c r="H125" s="45"/>
      <c r="J125" s="44">
        <v>0</v>
      </c>
      <c r="K125" s="46"/>
    </row>
    <row r="126" spans="1:11">
      <c r="A126" s="59">
        <v>390001</v>
      </c>
      <c r="B126" s="83" t="s">
        <v>136</v>
      </c>
      <c r="D126" s="60">
        <v>0</v>
      </c>
      <c r="E126" s="60">
        <v>0</v>
      </c>
      <c r="F126" s="60">
        <v>0</v>
      </c>
      <c r="G126" s="60">
        <f t="shared" si="3"/>
        <v>0</v>
      </c>
      <c r="H126" s="61"/>
      <c r="J126" s="60">
        <v>0</v>
      </c>
      <c r="K126" s="62"/>
    </row>
    <row r="127" spans="1:11">
      <c r="A127" s="78">
        <v>391001</v>
      </c>
      <c r="B127" s="78" t="s">
        <v>137</v>
      </c>
      <c r="D127" s="60">
        <v>0</v>
      </c>
      <c r="E127" s="60">
        <v>0</v>
      </c>
      <c r="F127" s="60">
        <v>0</v>
      </c>
      <c r="G127" s="60">
        <f t="shared" si="3"/>
        <v>0</v>
      </c>
      <c r="H127" s="61"/>
      <c r="J127" s="60">
        <v>0</v>
      </c>
      <c r="K127" s="62"/>
    </row>
    <row r="128" spans="1:11">
      <c r="A128" s="59">
        <v>392001</v>
      </c>
      <c r="B128" s="78" t="s">
        <v>138</v>
      </c>
      <c r="D128" s="60">
        <v>0</v>
      </c>
      <c r="E128" s="60">
        <v>0</v>
      </c>
      <c r="F128" s="60">
        <v>0</v>
      </c>
      <c r="G128" s="60">
        <f t="shared" si="3"/>
        <v>0</v>
      </c>
      <c r="H128" s="61"/>
      <c r="J128" s="60">
        <v>0</v>
      </c>
      <c r="K128" s="62"/>
    </row>
    <row r="129" spans="1:11">
      <c r="A129" s="63">
        <v>393001</v>
      </c>
      <c r="B129" s="84" t="s">
        <v>139</v>
      </c>
      <c r="D129" s="48">
        <v>0</v>
      </c>
      <c r="E129" s="48">
        <v>0</v>
      </c>
      <c r="F129" s="48">
        <v>0</v>
      </c>
      <c r="G129" s="48">
        <f t="shared" si="3"/>
        <v>0</v>
      </c>
      <c r="H129" s="64"/>
      <c r="J129" s="48">
        <v>0</v>
      </c>
      <c r="K129" s="65"/>
    </row>
    <row r="130" spans="1:11">
      <c r="A130" s="59">
        <v>393002</v>
      </c>
      <c r="B130" s="78" t="s">
        <v>140</v>
      </c>
      <c r="D130" s="44">
        <v>0</v>
      </c>
      <c r="E130" s="44">
        <v>0</v>
      </c>
      <c r="F130" s="44">
        <v>0</v>
      </c>
      <c r="G130" s="44">
        <f t="shared" si="3"/>
        <v>0</v>
      </c>
      <c r="H130" s="45"/>
      <c r="J130" s="44">
        <v>0</v>
      </c>
      <c r="K130" s="46"/>
    </row>
    <row r="131" spans="1:11">
      <c r="A131" s="59">
        <v>394003</v>
      </c>
      <c r="B131" s="78" t="s">
        <v>141</v>
      </c>
      <c r="D131" s="60">
        <v>0</v>
      </c>
      <c r="E131" s="60">
        <v>0</v>
      </c>
      <c r="F131" s="60">
        <v>0</v>
      </c>
      <c r="G131" s="60">
        <f t="shared" si="3"/>
        <v>0</v>
      </c>
      <c r="H131" s="61"/>
      <c r="J131" s="60">
        <v>0</v>
      </c>
      <c r="K131" s="62"/>
    </row>
    <row r="132" spans="1:11">
      <c r="A132" s="59">
        <v>395001</v>
      </c>
      <c r="B132" s="83" t="s">
        <v>142</v>
      </c>
      <c r="D132" s="60">
        <v>0</v>
      </c>
      <c r="E132" s="60">
        <v>0</v>
      </c>
      <c r="F132" s="60">
        <v>0</v>
      </c>
      <c r="G132" s="60">
        <f t="shared" si="3"/>
        <v>0</v>
      </c>
      <c r="H132" s="61"/>
      <c r="J132" s="60">
        <v>0</v>
      </c>
      <c r="K132" s="62"/>
    </row>
    <row r="133" spans="1:11">
      <c r="A133" s="78">
        <v>395002</v>
      </c>
      <c r="B133" s="78" t="s">
        <v>143</v>
      </c>
      <c r="D133" s="60">
        <v>0</v>
      </c>
      <c r="E133" s="60">
        <v>0</v>
      </c>
      <c r="F133" s="60">
        <v>0</v>
      </c>
      <c r="G133" s="60">
        <f t="shared" si="3"/>
        <v>0</v>
      </c>
      <c r="H133" s="61"/>
      <c r="J133" s="60">
        <v>0</v>
      </c>
      <c r="K133" s="62"/>
    </row>
    <row r="134" spans="1:11">
      <c r="A134" s="63">
        <v>395003</v>
      </c>
      <c r="B134" s="84" t="s">
        <v>144</v>
      </c>
      <c r="D134" s="48">
        <v>0</v>
      </c>
      <c r="E134" s="48">
        <v>0</v>
      </c>
      <c r="F134" s="48">
        <v>0</v>
      </c>
      <c r="G134" s="48">
        <f t="shared" si="3"/>
        <v>0</v>
      </c>
      <c r="H134" s="64"/>
      <c r="J134" s="48">
        <v>0</v>
      </c>
      <c r="K134" s="65"/>
    </row>
    <row r="135" spans="1:11">
      <c r="A135" s="59">
        <v>395004</v>
      </c>
      <c r="B135" s="78" t="s">
        <v>145</v>
      </c>
      <c r="D135" s="60">
        <v>0</v>
      </c>
      <c r="E135" s="60">
        <v>0</v>
      </c>
      <c r="F135" s="60">
        <v>0</v>
      </c>
      <c r="G135" s="60">
        <f t="shared" si="3"/>
        <v>0</v>
      </c>
      <c r="H135" s="61"/>
      <c r="J135" s="60">
        <v>0</v>
      </c>
      <c r="K135" s="62"/>
    </row>
    <row r="136" spans="1:11">
      <c r="A136" s="59">
        <v>395005</v>
      </c>
      <c r="B136" s="78" t="s">
        <v>146</v>
      </c>
      <c r="D136" s="60">
        <v>0</v>
      </c>
      <c r="E136" s="60">
        <v>0</v>
      </c>
      <c r="F136" s="60">
        <v>0</v>
      </c>
      <c r="G136" s="60">
        <f t="shared" si="3"/>
        <v>0</v>
      </c>
      <c r="H136" s="61"/>
      <c r="J136" s="60">
        <v>0</v>
      </c>
      <c r="K136" s="62"/>
    </row>
    <row r="137" spans="1:11">
      <c r="A137" s="59">
        <v>395006</v>
      </c>
      <c r="B137" s="83" t="s">
        <v>147</v>
      </c>
      <c r="D137" s="60">
        <v>0</v>
      </c>
      <c r="E137" s="60">
        <v>0</v>
      </c>
      <c r="F137" s="60">
        <v>0</v>
      </c>
      <c r="G137" s="60">
        <f t="shared" si="3"/>
        <v>0</v>
      </c>
      <c r="H137" s="61"/>
      <c r="J137" s="60">
        <v>0</v>
      </c>
      <c r="K137" s="62"/>
    </row>
    <row r="138" spans="1:11">
      <c r="A138" s="78">
        <v>395007</v>
      </c>
      <c r="B138" s="78" t="s">
        <v>148</v>
      </c>
      <c r="D138" s="60">
        <v>0</v>
      </c>
      <c r="E138" s="60">
        <v>0</v>
      </c>
      <c r="F138" s="60">
        <v>0</v>
      </c>
      <c r="G138" s="60">
        <f t="shared" si="3"/>
        <v>0</v>
      </c>
      <c r="H138" s="61"/>
      <c r="J138" s="60">
        <v>0</v>
      </c>
      <c r="K138" s="62"/>
    </row>
    <row r="139" spans="1:11">
      <c r="A139" s="63">
        <v>397001</v>
      </c>
      <c r="B139" s="84" t="s">
        <v>149</v>
      </c>
      <c r="D139" s="48">
        <v>0</v>
      </c>
      <c r="E139" s="48">
        <v>0</v>
      </c>
      <c r="F139" s="48">
        <v>0</v>
      </c>
      <c r="G139" s="48">
        <f t="shared" si="3"/>
        <v>0</v>
      </c>
      <c r="H139" s="64"/>
      <c r="J139" s="48">
        <v>0</v>
      </c>
      <c r="K139" s="65"/>
    </row>
    <row r="140" spans="1:11">
      <c r="A140" s="59">
        <v>398001</v>
      </c>
      <c r="B140" s="78" t="s">
        <v>150</v>
      </c>
      <c r="D140" s="60">
        <v>0</v>
      </c>
      <c r="E140" s="60">
        <v>0</v>
      </c>
      <c r="F140" s="60">
        <v>0</v>
      </c>
      <c r="G140" s="60">
        <f t="shared" si="3"/>
        <v>0</v>
      </c>
      <c r="H140" s="61"/>
      <c r="J140" s="60">
        <v>0</v>
      </c>
      <c r="K140" s="62"/>
    </row>
    <row r="141" spans="1:11">
      <c r="A141" s="59">
        <v>398002</v>
      </c>
      <c r="B141" s="78" t="s">
        <v>151</v>
      </c>
      <c r="D141" s="60">
        <v>0</v>
      </c>
      <c r="E141" s="60">
        <v>0</v>
      </c>
      <c r="F141" s="60">
        <v>0</v>
      </c>
      <c r="G141" s="60">
        <f t="shared" si="3"/>
        <v>0</v>
      </c>
      <c r="H141" s="61"/>
      <c r="J141" s="60">
        <v>0</v>
      </c>
      <c r="K141" s="62"/>
    </row>
    <row r="142" spans="1:11">
      <c r="A142" s="59">
        <v>398003</v>
      </c>
      <c r="B142" s="83" t="s">
        <v>152</v>
      </c>
      <c r="D142" s="60">
        <v>0</v>
      </c>
      <c r="E142" s="60">
        <v>0</v>
      </c>
      <c r="F142" s="60">
        <v>0</v>
      </c>
      <c r="G142" s="60">
        <f t="shared" si="3"/>
        <v>0</v>
      </c>
      <c r="H142" s="61"/>
      <c r="J142" s="60">
        <v>0</v>
      </c>
      <c r="K142" s="62"/>
    </row>
    <row r="143" spans="1:11">
      <c r="A143" s="78">
        <v>398004</v>
      </c>
      <c r="B143" s="78" t="s">
        <v>153</v>
      </c>
      <c r="D143" s="60">
        <v>0</v>
      </c>
      <c r="E143" s="60">
        <v>0</v>
      </c>
      <c r="F143" s="60">
        <v>0</v>
      </c>
      <c r="G143" s="60">
        <f t="shared" si="3"/>
        <v>0</v>
      </c>
      <c r="H143" s="61"/>
      <c r="J143" s="60">
        <v>0</v>
      </c>
      <c r="K143" s="62"/>
    </row>
    <row r="144" spans="1:11">
      <c r="A144" s="81">
        <v>398004</v>
      </c>
      <c r="B144" s="82" t="s">
        <v>154</v>
      </c>
      <c r="D144" s="60">
        <v>0</v>
      </c>
      <c r="E144" s="60">
        <v>0</v>
      </c>
      <c r="F144" s="60">
        <v>0</v>
      </c>
      <c r="G144" s="60">
        <f t="shared" si="3"/>
        <v>0</v>
      </c>
      <c r="H144" s="61"/>
      <c r="J144" s="60">
        <v>0</v>
      </c>
      <c r="K144" s="62"/>
    </row>
    <row r="145" spans="1:11">
      <c r="A145" s="79">
        <v>398005</v>
      </c>
      <c r="B145" s="80" t="s">
        <v>155</v>
      </c>
      <c r="D145" s="68">
        <v>0</v>
      </c>
      <c r="E145" s="68">
        <v>0</v>
      </c>
      <c r="F145" s="68">
        <v>0</v>
      </c>
      <c r="G145" s="68">
        <f t="shared" si="3"/>
        <v>0</v>
      </c>
      <c r="H145" s="69"/>
      <c r="J145" s="68">
        <v>0</v>
      </c>
      <c r="K145" s="70"/>
    </row>
    <row r="146" spans="1:11">
      <c r="A146" s="59">
        <v>399001</v>
      </c>
      <c r="B146" s="78" t="s">
        <v>156</v>
      </c>
      <c r="D146" s="60">
        <v>0</v>
      </c>
      <c r="E146" s="60">
        <v>0</v>
      </c>
      <c r="F146" s="60">
        <v>0</v>
      </c>
      <c r="G146" s="60">
        <f t="shared" si="3"/>
        <v>0</v>
      </c>
      <c r="H146" s="61"/>
      <c r="J146" s="60">
        <v>0</v>
      </c>
      <c r="K146" s="62"/>
    </row>
    <row r="147" spans="1:11">
      <c r="A147" s="59">
        <v>399002</v>
      </c>
      <c r="B147" s="78" t="s">
        <v>157</v>
      </c>
      <c r="D147" s="60">
        <v>0</v>
      </c>
      <c r="E147" s="60">
        <v>0</v>
      </c>
      <c r="F147" s="60">
        <v>0</v>
      </c>
      <c r="G147" s="60">
        <f>SUM(D147:F147)</f>
        <v>0</v>
      </c>
      <c r="H147" s="61"/>
      <c r="J147" s="60">
        <v>0</v>
      </c>
      <c r="K147" s="62"/>
    </row>
    <row r="148" spans="1:11">
      <c r="A148" s="81">
        <v>399004</v>
      </c>
      <c r="B148" s="82" t="s">
        <v>158</v>
      </c>
      <c r="D148" s="48">
        <v>0</v>
      </c>
      <c r="E148" s="48">
        <v>0</v>
      </c>
      <c r="F148" s="48">
        <v>0</v>
      </c>
      <c r="G148" s="48">
        <f>SUM(D148:F148)</f>
        <v>0</v>
      </c>
      <c r="H148" s="64"/>
      <c r="J148" s="48">
        <v>0</v>
      </c>
      <c r="K148" s="65"/>
    </row>
    <row r="149" spans="1:11">
      <c r="A149" s="51"/>
      <c r="B149" s="52" t="s">
        <v>159</v>
      </c>
      <c r="D149" s="85">
        <f>SUM(D95:D148)</f>
        <v>0</v>
      </c>
      <c r="E149" s="85">
        <f>SUM(E95:E148)</f>
        <v>0</v>
      </c>
      <c r="F149" s="33">
        <f>SUM(F95:F148)</f>
        <v>0</v>
      </c>
      <c r="G149" s="33">
        <f>SUM(G95:G148)</f>
        <v>0</v>
      </c>
      <c r="H149" s="86"/>
      <c r="J149" s="33">
        <f>SUM(J95:J148)</f>
        <v>0</v>
      </c>
      <c r="K149" s="87"/>
    </row>
    <row r="150" spans="1:11">
      <c r="A150" s="37"/>
      <c r="B150" s="38"/>
      <c r="D150" s="37"/>
      <c r="E150" s="39"/>
      <c r="F150" s="39"/>
      <c r="G150" s="39"/>
      <c r="H150" s="40"/>
      <c r="I150" s="41"/>
      <c r="J150" s="39"/>
      <c r="K150" s="38"/>
    </row>
    <row r="151" spans="1:11" ht="13.5" thickBot="1">
      <c r="A151" s="88"/>
      <c r="B151" s="89" t="s">
        <v>160</v>
      </c>
      <c r="C151" s="90"/>
      <c r="D151" s="91">
        <f>D75+D79+D93+D149</f>
        <v>204519165</v>
      </c>
      <c r="E151" s="92">
        <f>E75+E79+E93+E149</f>
        <v>868512727</v>
      </c>
      <c r="F151" s="92">
        <f>F75+F79+F93+F149</f>
        <v>235295406</v>
      </c>
      <c r="G151" s="92">
        <f>G75+G79+G93+G149</f>
        <v>1308327298</v>
      </c>
      <c r="H151" s="93"/>
      <c r="J151" s="92">
        <f>J75+J79+J93+J149</f>
        <v>1643520272</v>
      </c>
      <c r="K151" s="94"/>
    </row>
    <row r="152" spans="1:11" ht="13.5" thickTop="1">
      <c r="A152" s="37"/>
      <c r="B152" s="38"/>
      <c r="D152" s="37"/>
      <c r="E152" s="39"/>
      <c r="F152" s="39"/>
      <c r="G152" s="39"/>
      <c r="H152" s="40"/>
      <c r="I152" s="41"/>
      <c r="J152" s="39"/>
      <c r="K152" s="95"/>
    </row>
    <row r="153" spans="1:11">
      <c r="G153" s="96"/>
    </row>
    <row r="154" spans="1:11">
      <c r="B154" s="2" t="s">
        <v>161</v>
      </c>
    </row>
  </sheetData>
  <mergeCells count="4">
    <mergeCell ref="A1:K1"/>
    <mergeCell ref="D2:H2"/>
    <mergeCell ref="J2:K2"/>
    <mergeCell ref="A3:B3"/>
  </mergeCells>
  <printOptions horizontalCentered="1"/>
  <pageMargins left="0.25" right="0.25" top="0.9" bottom="0.19" header="0.51" footer="0.17"/>
  <pageSetup paperSize="5" scale="80" orientation="portrait" r:id="rId1"/>
  <headerFooter alignWithMargins="0">
    <oddHeader xml:space="preserve">&amp;C&amp;14
</oddHeader>
  </headerFooter>
  <rowBreaks count="1" manualBreakCount="1">
    <brk id="7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Revenue by Group_Object</vt:lpstr>
      <vt:lpstr>'Revenue by Group_Object'!Print_Area</vt:lpstr>
      <vt:lpstr>'Revenue by Group_Object'!Print_Titles</vt:lpstr>
    </vt:vector>
  </TitlesOfParts>
  <Company>LDOE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ldoe</cp:lastModifiedBy>
  <dcterms:created xsi:type="dcterms:W3CDTF">2012-07-03T18:33:52Z</dcterms:created>
  <dcterms:modified xsi:type="dcterms:W3CDTF">2012-07-03T18:56:11Z</dcterms:modified>
</cp:coreProperties>
</file>