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For Web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Sheet1!$A$123:$D$144</definedName>
    <definedName name="_xlnm.Print_Area" localSheetId="0">Sheet1!$A$1:$X$149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5" i="1" l="1"/>
  <c r="T144" i="1"/>
  <c r="P144" i="1"/>
  <c r="N144" i="1"/>
  <c r="L144" i="1"/>
  <c r="H144" i="1"/>
  <c r="V143" i="1"/>
  <c r="T143" i="1"/>
  <c r="R143" i="1"/>
  <c r="P143" i="1"/>
  <c r="N143" i="1"/>
  <c r="L143" i="1"/>
  <c r="J143" i="1"/>
  <c r="H143" i="1"/>
  <c r="J142" i="1"/>
  <c r="T142" i="1"/>
  <c r="V141" i="1"/>
  <c r="T141" i="1"/>
  <c r="R141" i="1"/>
  <c r="P141" i="1"/>
  <c r="N141" i="1"/>
  <c r="L141" i="1"/>
  <c r="J141" i="1"/>
  <c r="H141" i="1"/>
  <c r="T140" i="1"/>
  <c r="R140" i="1"/>
  <c r="P140" i="1"/>
  <c r="N140" i="1"/>
  <c r="L140" i="1"/>
  <c r="H140" i="1"/>
  <c r="V139" i="1"/>
  <c r="T139" i="1"/>
  <c r="R139" i="1"/>
  <c r="P139" i="1"/>
  <c r="N139" i="1"/>
  <c r="L139" i="1"/>
  <c r="J139" i="1"/>
  <c r="H139" i="1"/>
  <c r="F139" i="1"/>
  <c r="T138" i="1"/>
  <c r="P138" i="1"/>
  <c r="J138" i="1"/>
  <c r="H138" i="1"/>
  <c r="V137" i="1"/>
  <c r="T137" i="1"/>
  <c r="R137" i="1"/>
  <c r="P137" i="1"/>
  <c r="N137" i="1"/>
  <c r="L137" i="1"/>
  <c r="J137" i="1"/>
  <c r="H137" i="1"/>
  <c r="T136" i="1"/>
  <c r="R136" i="1"/>
  <c r="P136" i="1"/>
  <c r="N136" i="1"/>
  <c r="L136" i="1"/>
  <c r="W135" i="1"/>
  <c r="X135" i="1" s="1"/>
  <c r="V135" i="1"/>
  <c r="T135" i="1"/>
  <c r="R135" i="1"/>
  <c r="P135" i="1"/>
  <c r="N135" i="1"/>
  <c r="L135" i="1"/>
  <c r="J135" i="1"/>
  <c r="H135" i="1"/>
  <c r="F135" i="1"/>
  <c r="J134" i="1"/>
  <c r="T134" i="1"/>
  <c r="V133" i="1"/>
  <c r="T133" i="1"/>
  <c r="R133" i="1"/>
  <c r="P133" i="1"/>
  <c r="N133" i="1"/>
  <c r="L133" i="1"/>
  <c r="J133" i="1"/>
  <c r="H133" i="1"/>
  <c r="T132" i="1"/>
  <c r="R132" i="1"/>
  <c r="P132" i="1"/>
  <c r="N132" i="1"/>
  <c r="L132" i="1"/>
  <c r="H132" i="1"/>
  <c r="V131" i="1"/>
  <c r="T131" i="1"/>
  <c r="R131" i="1"/>
  <c r="P131" i="1"/>
  <c r="N131" i="1"/>
  <c r="L131" i="1"/>
  <c r="J131" i="1"/>
  <c r="H131" i="1"/>
  <c r="F131" i="1"/>
  <c r="T130" i="1"/>
  <c r="P130" i="1"/>
  <c r="J130" i="1"/>
  <c r="H130" i="1"/>
  <c r="V129" i="1"/>
  <c r="T129" i="1"/>
  <c r="R129" i="1"/>
  <c r="P129" i="1"/>
  <c r="N129" i="1"/>
  <c r="L129" i="1"/>
  <c r="J129" i="1"/>
  <c r="H129" i="1"/>
  <c r="T128" i="1"/>
  <c r="R128" i="1"/>
  <c r="P128" i="1"/>
  <c r="N128" i="1"/>
  <c r="L128" i="1"/>
  <c r="W127" i="1"/>
  <c r="X127" i="1" s="1"/>
  <c r="V127" i="1"/>
  <c r="T127" i="1"/>
  <c r="R127" i="1"/>
  <c r="P127" i="1"/>
  <c r="N127" i="1"/>
  <c r="L127" i="1"/>
  <c r="J127" i="1"/>
  <c r="H127" i="1"/>
  <c r="F127" i="1"/>
  <c r="J126" i="1"/>
  <c r="T126" i="1"/>
  <c r="V125" i="1"/>
  <c r="T125" i="1"/>
  <c r="R125" i="1"/>
  <c r="P125" i="1"/>
  <c r="N125" i="1"/>
  <c r="L125" i="1"/>
  <c r="J125" i="1"/>
  <c r="H125" i="1"/>
  <c r="T124" i="1"/>
  <c r="R124" i="1"/>
  <c r="P124" i="1"/>
  <c r="L124" i="1"/>
  <c r="H124" i="1"/>
  <c r="T123" i="1"/>
  <c r="R123" i="1"/>
  <c r="P123" i="1"/>
  <c r="L123" i="1"/>
  <c r="T120" i="1"/>
  <c r="J120" i="1"/>
  <c r="V119" i="1"/>
  <c r="T119" i="1"/>
  <c r="R119" i="1"/>
  <c r="P119" i="1"/>
  <c r="N119" i="1"/>
  <c r="L119" i="1"/>
  <c r="J119" i="1"/>
  <c r="H119" i="1"/>
  <c r="F119" i="1"/>
  <c r="V118" i="1"/>
  <c r="R118" i="1"/>
  <c r="P118" i="1"/>
  <c r="N118" i="1"/>
  <c r="L118" i="1"/>
  <c r="H118" i="1"/>
  <c r="T118" i="1"/>
  <c r="V117" i="1"/>
  <c r="T117" i="1"/>
  <c r="R117" i="1"/>
  <c r="P117" i="1"/>
  <c r="N117" i="1"/>
  <c r="L117" i="1"/>
  <c r="J117" i="1"/>
  <c r="H117" i="1"/>
  <c r="F117" i="1"/>
  <c r="R116" i="1"/>
  <c r="N116" i="1"/>
  <c r="L116" i="1"/>
  <c r="H116" i="1"/>
  <c r="P116" i="1"/>
  <c r="V115" i="1"/>
  <c r="T115" i="1"/>
  <c r="R115" i="1"/>
  <c r="P115" i="1"/>
  <c r="N115" i="1"/>
  <c r="L115" i="1"/>
  <c r="J115" i="1"/>
  <c r="H115" i="1"/>
  <c r="F115" i="1"/>
  <c r="N114" i="1"/>
  <c r="L114" i="1"/>
  <c r="H114" i="1"/>
  <c r="P114" i="1"/>
  <c r="V113" i="1"/>
  <c r="T113" i="1"/>
  <c r="R113" i="1"/>
  <c r="P113" i="1"/>
  <c r="N113" i="1"/>
  <c r="L113" i="1"/>
  <c r="J113" i="1"/>
  <c r="H113" i="1"/>
  <c r="V112" i="1"/>
  <c r="T112" i="1"/>
  <c r="R112" i="1"/>
  <c r="P112" i="1"/>
  <c r="N112" i="1"/>
  <c r="L112" i="1"/>
  <c r="H112" i="1"/>
  <c r="V111" i="1"/>
  <c r="T111" i="1"/>
  <c r="R111" i="1"/>
  <c r="P111" i="1"/>
  <c r="N111" i="1"/>
  <c r="L111" i="1"/>
  <c r="J111" i="1"/>
  <c r="H111" i="1"/>
  <c r="F111" i="1"/>
  <c r="T110" i="1"/>
  <c r="P110" i="1"/>
  <c r="N110" i="1"/>
  <c r="L110" i="1"/>
  <c r="H110" i="1"/>
  <c r="V109" i="1"/>
  <c r="T109" i="1"/>
  <c r="R109" i="1"/>
  <c r="P109" i="1"/>
  <c r="N109" i="1"/>
  <c r="L109" i="1"/>
  <c r="J109" i="1"/>
  <c r="H109" i="1"/>
  <c r="W109" i="1"/>
  <c r="X109" i="1" s="1"/>
  <c r="V108" i="1"/>
  <c r="T108" i="1"/>
  <c r="R108" i="1"/>
  <c r="P108" i="1"/>
  <c r="N108" i="1"/>
  <c r="L108" i="1"/>
  <c r="H108" i="1"/>
  <c r="V107" i="1"/>
  <c r="T107" i="1"/>
  <c r="R107" i="1"/>
  <c r="P107" i="1"/>
  <c r="N107" i="1"/>
  <c r="L107" i="1"/>
  <c r="J107" i="1"/>
  <c r="H107" i="1"/>
  <c r="F107" i="1"/>
  <c r="T106" i="1"/>
  <c r="P106" i="1"/>
  <c r="N106" i="1"/>
  <c r="L106" i="1"/>
  <c r="H106" i="1"/>
  <c r="V105" i="1"/>
  <c r="T105" i="1"/>
  <c r="R105" i="1"/>
  <c r="P105" i="1"/>
  <c r="N105" i="1"/>
  <c r="L105" i="1"/>
  <c r="J105" i="1"/>
  <c r="H105" i="1"/>
  <c r="V104" i="1"/>
  <c r="T104" i="1"/>
  <c r="R104" i="1"/>
  <c r="P104" i="1"/>
  <c r="N104" i="1"/>
  <c r="L104" i="1"/>
  <c r="H104" i="1"/>
  <c r="V103" i="1"/>
  <c r="T103" i="1"/>
  <c r="R103" i="1"/>
  <c r="P103" i="1"/>
  <c r="N103" i="1"/>
  <c r="L103" i="1"/>
  <c r="J103" i="1"/>
  <c r="H103" i="1"/>
  <c r="F103" i="1"/>
  <c r="T102" i="1"/>
  <c r="P102" i="1"/>
  <c r="N102" i="1"/>
  <c r="L102" i="1"/>
  <c r="H102" i="1"/>
  <c r="V101" i="1"/>
  <c r="T101" i="1"/>
  <c r="R101" i="1"/>
  <c r="P101" i="1"/>
  <c r="N101" i="1"/>
  <c r="L101" i="1"/>
  <c r="J101" i="1"/>
  <c r="H101" i="1"/>
  <c r="W101" i="1"/>
  <c r="X101" i="1" s="1"/>
  <c r="V100" i="1"/>
  <c r="T100" i="1"/>
  <c r="R100" i="1"/>
  <c r="P100" i="1"/>
  <c r="N100" i="1"/>
  <c r="L100" i="1"/>
  <c r="H100" i="1"/>
  <c r="V99" i="1"/>
  <c r="T99" i="1"/>
  <c r="R99" i="1"/>
  <c r="P99" i="1"/>
  <c r="N99" i="1"/>
  <c r="L99" i="1"/>
  <c r="J99" i="1"/>
  <c r="H99" i="1"/>
  <c r="F99" i="1"/>
  <c r="T98" i="1"/>
  <c r="P98" i="1"/>
  <c r="N98" i="1"/>
  <c r="L98" i="1"/>
  <c r="H98" i="1"/>
  <c r="V97" i="1"/>
  <c r="T97" i="1"/>
  <c r="R97" i="1"/>
  <c r="P97" i="1"/>
  <c r="N97" i="1"/>
  <c r="L97" i="1"/>
  <c r="J97" i="1"/>
  <c r="H97" i="1"/>
  <c r="V96" i="1"/>
  <c r="T96" i="1"/>
  <c r="R96" i="1"/>
  <c r="P96" i="1"/>
  <c r="N96" i="1"/>
  <c r="L96" i="1"/>
  <c r="H96" i="1"/>
  <c r="V95" i="1"/>
  <c r="T95" i="1"/>
  <c r="R95" i="1"/>
  <c r="P95" i="1"/>
  <c r="N95" i="1"/>
  <c r="L95" i="1"/>
  <c r="J95" i="1"/>
  <c r="H95" i="1"/>
  <c r="F95" i="1"/>
  <c r="T94" i="1"/>
  <c r="P94" i="1"/>
  <c r="N94" i="1"/>
  <c r="L94" i="1"/>
  <c r="J94" i="1"/>
  <c r="H94" i="1"/>
  <c r="V93" i="1"/>
  <c r="T93" i="1"/>
  <c r="R93" i="1"/>
  <c r="P93" i="1"/>
  <c r="N93" i="1"/>
  <c r="L93" i="1"/>
  <c r="J93" i="1"/>
  <c r="H93" i="1"/>
  <c r="W93" i="1"/>
  <c r="X93" i="1" s="1"/>
  <c r="V92" i="1"/>
  <c r="T92" i="1"/>
  <c r="R92" i="1"/>
  <c r="P92" i="1"/>
  <c r="N92" i="1"/>
  <c r="L92" i="1"/>
  <c r="H92" i="1"/>
  <c r="V91" i="1"/>
  <c r="T91" i="1"/>
  <c r="R91" i="1"/>
  <c r="P91" i="1"/>
  <c r="N91" i="1"/>
  <c r="L91" i="1"/>
  <c r="J91" i="1"/>
  <c r="H91" i="1"/>
  <c r="F91" i="1"/>
  <c r="T90" i="1"/>
  <c r="P90" i="1"/>
  <c r="N90" i="1"/>
  <c r="L90" i="1"/>
  <c r="J90" i="1"/>
  <c r="H90" i="1"/>
  <c r="V89" i="1"/>
  <c r="T89" i="1"/>
  <c r="R89" i="1"/>
  <c r="P89" i="1"/>
  <c r="N89" i="1"/>
  <c r="L89" i="1"/>
  <c r="J89" i="1"/>
  <c r="H89" i="1"/>
  <c r="V88" i="1"/>
  <c r="T88" i="1"/>
  <c r="R88" i="1"/>
  <c r="P88" i="1"/>
  <c r="N88" i="1"/>
  <c r="L88" i="1"/>
  <c r="H88" i="1"/>
  <c r="V87" i="1"/>
  <c r="T87" i="1"/>
  <c r="R87" i="1"/>
  <c r="P87" i="1"/>
  <c r="N87" i="1"/>
  <c r="L87" i="1"/>
  <c r="J87" i="1"/>
  <c r="H87" i="1"/>
  <c r="F87" i="1"/>
  <c r="T86" i="1"/>
  <c r="P86" i="1"/>
  <c r="N86" i="1"/>
  <c r="L86" i="1"/>
  <c r="H86" i="1"/>
  <c r="V85" i="1"/>
  <c r="T85" i="1"/>
  <c r="R85" i="1"/>
  <c r="P85" i="1"/>
  <c r="N85" i="1"/>
  <c r="L85" i="1"/>
  <c r="J85" i="1"/>
  <c r="H85" i="1"/>
  <c r="W85" i="1"/>
  <c r="X85" i="1" s="1"/>
  <c r="V84" i="1"/>
  <c r="T84" i="1"/>
  <c r="R84" i="1"/>
  <c r="P84" i="1"/>
  <c r="N84" i="1"/>
  <c r="L84" i="1"/>
  <c r="H84" i="1"/>
  <c r="V83" i="1"/>
  <c r="T83" i="1"/>
  <c r="R83" i="1"/>
  <c r="P83" i="1"/>
  <c r="N83" i="1"/>
  <c r="L83" i="1"/>
  <c r="J83" i="1"/>
  <c r="H83" i="1"/>
  <c r="F83" i="1"/>
  <c r="T82" i="1"/>
  <c r="P82" i="1"/>
  <c r="N82" i="1"/>
  <c r="L82" i="1"/>
  <c r="H82" i="1"/>
  <c r="V81" i="1"/>
  <c r="T81" i="1"/>
  <c r="R81" i="1"/>
  <c r="P81" i="1"/>
  <c r="N81" i="1"/>
  <c r="L81" i="1"/>
  <c r="J81" i="1"/>
  <c r="H81" i="1"/>
  <c r="P80" i="1"/>
  <c r="O121" i="1"/>
  <c r="D121" i="1"/>
  <c r="Q78" i="1"/>
  <c r="M78" i="1"/>
  <c r="K78" i="1"/>
  <c r="V77" i="1"/>
  <c r="T77" i="1"/>
  <c r="R77" i="1"/>
  <c r="P77" i="1"/>
  <c r="N77" i="1"/>
  <c r="L77" i="1"/>
  <c r="J77" i="1"/>
  <c r="H77" i="1"/>
  <c r="F77" i="1"/>
  <c r="X76" i="1"/>
  <c r="U78" i="1"/>
  <c r="R76" i="1"/>
  <c r="N76" i="1"/>
  <c r="J76" i="1"/>
  <c r="W76" i="1"/>
  <c r="T76" i="1"/>
  <c r="V75" i="1"/>
  <c r="T75" i="1"/>
  <c r="R75" i="1"/>
  <c r="O78" i="1"/>
  <c r="N75" i="1"/>
  <c r="L75" i="1"/>
  <c r="J75" i="1"/>
  <c r="H75" i="1"/>
  <c r="F75" i="1"/>
  <c r="V71" i="1"/>
  <c r="T71" i="1"/>
  <c r="R71" i="1"/>
  <c r="P71" i="1"/>
  <c r="N71" i="1"/>
  <c r="L71" i="1"/>
  <c r="J71" i="1"/>
  <c r="H71" i="1"/>
  <c r="F71" i="1"/>
  <c r="T70" i="1"/>
  <c r="P70" i="1"/>
  <c r="N70" i="1"/>
  <c r="L70" i="1"/>
  <c r="J70" i="1"/>
  <c r="H70" i="1"/>
  <c r="V69" i="1"/>
  <c r="T69" i="1"/>
  <c r="R69" i="1"/>
  <c r="P69" i="1"/>
  <c r="N69" i="1"/>
  <c r="L69" i="1"/>
  <c r="J69" i="1"/>
  <c r="H69" i="1"/>
  <c r="W69" i="1"/>
  <c r="X69" i="1" s="1"/>
  <c r="V68" i="1"/>
  <c r="T68" i="1"/>
  <c r="R68" i="1"/>
  <c r="P68" i="1"/>
  <c r="N68" i="1"/>
  <c r="L68" i="1"/>
  <c r="H68" i="1"/>
  <c r="V67" i="1"/>
  <c r="T67" i="1"/>
  <c r="R67" i="1"/>
  <c r="P67" i="1"/>
  <c r="N67" i="1"/>
  <c r="L67" i="1"/>
  <c r="J67" i="1"/>
  <c r="H67" i="1"/>
  <c r="F67" i="1"/>
  <c r="T66" i="1"/>
  <c r="P66" i="1"/>
  <c r="N66" i="1"/>
  <c r="L66" i="1"/>
  <c r="J66" i="1"/>
  <c r="H66" i="1"/>
  <c r="V65" i="1"/>
  <c r="T65" i="1"/>
  <c r="R65" i="1"/>
  <c r="P65" i="1"/>
  <c r="N65" i="1"/>
  <c r="L65" i="1"/>
  <c r="J65" i="1"/>
  <c r="H65" i="1"/>
  <c r="V64" i="1"/>
  <c r="T64" i="1"/>
  <c r="R64" i="1"/>
  <c r="P64" i="1"/>
  <c r="N64" i="1"/>
  <c r="L64" i="1"/>
  <c r="H64" i="1"/>
  <c r="V63" i="1"/>
  <c r="T63" i="1"/>
  <c r="R63" i="1"/>
  <c r="P63" i="1"/>
  <c r="N63" i="1"/>
  <c r="L63" i="1"/>
  <c r="J63" i="1"/>
  <c r="H63" i="1"/>
  <c r="F63" i="1"/>
  <c r="T62" i="1"/>
  <c r="P62" i="1"/>
  <c r="N62" i="1"/>
  <c r="L62" i="1"/>
  <c r="H62" i="1"/>
  <c r="V61" i="1"/>
  <c r="T61" i="1"/>
  <c r="R61" i="1"/>
  <c r="P61" i="1"/>
  <c r="N61" i="1"/>
  <c r="L61" i="1"/>
  <c r="J61" i="1"/>
  <c r="H61" i="1"/>
  <c r="W61" i="1"/>
  <c r="X61" i="1" s="1"/>
  <c r="V60" i="1"/>
  <c r="T60" i="1"/>
  <c r="R60" i="1"/>
  <c r="P60" i="1"/>
  <c r="N60" i="1"/>
  <c r="L60" i="1"/>
  <c r="H60" i="1"/>
  <c r="V59" i="1"/>
  <c r="R59" i="1"/>
  <c r="N59" i="1"/>
  <c r="L59" i="1"/>
  <c r="J59" i="1"/>
  <c r="H59" i="1"/>
  <c r="F59" i="1"/>
  <c r="V58" i="1"/>
  <c r="R58" i="1"/>
  <c r="P58" i="1"/>
  <c r="N58" i="1"/>
  <c r="L58" i="1"/>
  <c r="H58" i="1"/>
  <c r="W58" i="1"/>
  <c r="X58" i="1" s="1"/>
  <c r="T58" i="1"/>
  <c r="V57" i="1"/>
  <c r="T57" i="1"/>
  <c r="R57" i="1"/>
  <c r="P57" i="1"/>
  <c r="N57" i="1"/>
  <c r="L57" i="1"/>
  <c r="J57" i="1"/>
  <c r="H57" i="1"/>
  <c r="F57" i="1"/>
  <c r="V56" i="1"/>
  <c r="R56" i="1"/>
  <c r="P56" i="1"/>
  <c r="N56" i="1"/>
  <c r="L56" i="1"/>
  <c r="H56" i="1"/>
  <c r="W56" i="1"/>
  <c r="X56" i="1" s="1"/>
  <c r="T56" i="1"/>
  <c r="V55" i="1"/>
  <c r="T55" i="1"/>
  <c r="R55" i="1"/>
  <c r="P55" i="1"/>
  <c r="N55" i="1"/>
  <c r="L55" i="1"/>
  <c r="J55" i="1"/>
  <c r="H55" i="1"/>
  <c r="F55" i="1"/>
  <c r="V54" i="1"/>
  <c r="R54" i="1"/>
  <c r="P54" i="1"/>
  <c r="N54" i="1"/>
  <c r="L54" i="1"/>
  <c r="H54" i="1"/>
  <c r="W54" i="1"/>
  <c r="X54" i="1" s="1"/>
  <c r="T54" i="1"/>
  <c r="V53" i="1"/>
  <c r="T53" i="1"/>
  <c r="R53" i="1"/>
  <c r="P53" i="1"/>
  <c r="N53" i="1"/>
  <c r="L53" i="1"/>
  <c r="J53" i="1"/>
  <c r="H53" i="1"/>
  <c r="F53" i="1"/>
  <c r="V52" i="1"/>
  <c r="R52" i="1"/>
  <c r="P52" i="1"/>
  <c r="N52" i="1"/>
  <c r="L52" i="1"/>
  <c r="H52" i="1"/>
  <c r="W52" i="1"/>
  <c r="X52" i="1" s="1"/>
  <c r="T52" i="1"/>
  <c r="V51" i="1"/>
  <c r="T51" i="1"/>
  <c r="R51" i="1"/>
  <c r="P51" i="1"/>
  <c r="N51" i="1"/>
  <c r="L51" i="1"/>
  <c r="J51" i="1"/>
  <c r="H51" i="1"/>
  <c r="F51" i="1"/>
  <c r="V50" i="1"/>
  <c r="R50" i="1"/>
  <c r="P50" i="1"/>
  <c r="N50" i="1"/>
  <c r="L50" i="1"/>
  <c r="H50" i="1"/>
  <c r="W50" i="1"/>
  <c r="X50" i="1" s="1"/>
  <c r="T50" i="1"/>
  <c r="V49" i="1"/>
  <c r="T49" i="1"/>
  <c r="R49" i="1"/>
  <c r="P49" i="1"/>
  <c r="N49" i="1"/>
  <c r="L49" i="1"/>
  <c r="J49" i="1"/>
  <c r="H49" i="1"/>
  <c r="F49" i="1"/>
  <c r="V48" i="1"/>
  <c r="R48" i="1"/>
  <c r="P48" i="1"/>
  <c r="N48" i="1"/>
  <c r="L48" i="1"/>
  <c r="H48" i="1"/>
  <c r="W48" i="1"/>
  <c r="X48" i="1" s="1"/>
  <c r="T48" i="1"/>
  <c r="V47" i="1"/>
  <c r="T47" i="1"/>
  <c r="R47" i="1"/>
  <c r="P47" i="1"/>
  <c r="N47" i="1"/>
  <c r="L47" i="1"/>
  <c r="J47" i="1"/>
  <c r="H47" i="1"/>
  <c r="F47" i="1"/>
  <c r="V46" i="1"/>
  <c r="P46" i="1"/>
  <c r="N46" i="1"/>
  <c r="H46" i="1"/>
  <c r="W46" i="1"/>
  <c r="X46" i="1" s="1"/>
  <c r="L46" i="1"/>
  <c r="V45" i="1"/>
  <c r="T45" i="1"/>
  <c r="R45" i="1"/>
  <c r="P45" i="1"/>
  <c r="N45" i="1"/>
  <c r="L45" i="1"/>
  <c r="J45" i="1"/>
  <c r="H45" i="1"/>
  <c r="F45" i="1"/>
  <c r="V44" i="1"/>
  <c r="P44" i="1"/>
  <c r="N44" i="1"/>
  <c r="H44" i="1"/>
  <c r="W44" i="1"/>
  <c r="X44" i="1" s="1"/>
  <c r="L44" i="1"/>
  <c r="V43" i="1"/>
  <c r="T43" i="1"/>
  <c r="R43" i="1"/>
  <c r="P43" i="1"/>
  <c r="N43" i="1"/>
  <c r="L43" i="1"/>
  <c r="J43" i="1"/>
  <c r="H43" i="1"/>
  <c r="F43" i="1"/>
  <c r="V42" i="1"/>
  <c r="P42" i="1"/>
  <c r="N42" i="1"/>
  <c r="H42" i="1"/>
  <c r="W42" i="1"/>
  <c r="X42" i="1" s="1"/>
  <c r="L42" i="1"/>
  <c r="V41" i="1"/>
  <c r="T41" i="1"/>
  <c r="R41" i="1"/>
  <c r="P41" i="1"/>
  <c r="N41" i="1"/>
  <c r="L41" i="1"/>
  <c r="J41" i="1"/>
  <c r="H41" i="1"/>
  <c r="F41" i="1"/>
  <c r="V40" i="1"/>
  <c r="P40" i="1"/>
  <c r="N40" i="1"/>
  <c r="H40" i="1"/>
  <c r="W40" i="1"/>
  <c r="X40" i="1" s="1"/>
  <c r="L40" i="1"/>
  <c r="V39" i="1"/>
  <c r="T39" i="1"/>
  <c r="R39" i="1"/>
  <c r="P39" i="1"/>
  <c r="N39" i="1"/>
  <c r="L39" i="1"/>
  <c r="J39" i="1"/>
  <c r="H39" i="1"/>
  <c r="F39" i="1"/>
  <c r="V38" i="1"/>
  <c r="P38" i="1"/>
  <c r="N38" i="1"/>
  <c r="H38" i="1"/>
  <c r="W38" i="1"/>
  <c r="X38" i="1" s="1"/>
  <c r="L38" i="1"/>
  <c r="V37" i="1"/>
  <c r="T37" i="1"/>
  <c r="R37" i="1"/>
  <c r="P37" i="1"/>
  <c r="N37" i="1"/>
  <c r="L37" i="1"/>
  <c r="J37" i="1"/>
  <c r="H37" i="1"/>
  <c r="F37" i="1"/>
  <c r="V36" i="1"/>
  <c r="P36" i="1"/>
  <c r="N36" i="1"/>
  <c r="H36" i="1"/>
  <c r="W36" i="1"/>
  <c r="X36" i="1" s="1"/>
  <c r="L36" i="1"/>
  <c r="V35" i="1"/>
  <c r="T35" i="1"/>
  <c r="R35" i="1"/>
  <c r="P35" i="1"/>
  <c r="N35" i="1"/>
  <c r="L35" i="1"/>
  <c r="J35" i="1"/>
  <c r="H35" i="1"/>
  <c r="F35" i="1"/>
  <c r="V34" i="1"/>
  <c r="P34" i="1"/>
  <c r="N34" i="1"/>
  <c r="H34" i="1"/>
  <c r="W34" i="1"/>
  <c r="X34" i="1" s="1"/>
  <c r="L34" i="1"/>
  <c r="V33" i="1"/>
  <c r="T33" i="1"/>
  <c r="R33" i="1"/>
  <c r="P33" i="1"/>
  <c r="N33" i="1"/>
  <c r="L33" i="1"/>
  <c r="J33" i="1"/>
  <c r="H33" i="1"/>
  <c r="F33" i="1"/>
  <c r="V32" i="1"/>
  <c r="P32" i="1"/>
  <c r="N32" i="1"/>
  <c r="H32" i="1"/>
  <c r="W32" i="1"/>
  <c r="X32" i="1" s="1"/>
  <c r="L32" i="1"/>
  <c r="V31" i="1"/>
  <c r="T31" i="1"/>
  <c r="R31" i="1"/>
  <c r="P31" i="1"/>
  <c r="N31" i="1"/>
  <c r="L31" i="1"/>
  <c r="J31" i="1"/>
  <c r="H31" i="1"/>
  <c r="F31" i="1"/>
  <c r="V30" i="1"/>
  <c r="P30" i="1"/>
  <c r="N30" i="1"/>
  <c r="H30" i="1"/>
  <c r="W30" i="1"/>
  <c r="X30" i="1" s="1"/>
  <c r="L30" i="1"/>
  <c r="V29" i="1"/>
  <c r="T29" i="1"/>
  <c r="R29" i="1"/>
  <c r="P29" i="1"/>
  <c r="N29" i="1"/>
  <c r="L29" i="1"/>
  <c r="J29" i="1"/>
  <c r="H29" i="1"/>
  <c r="F29" i="1"/>
  <c r="V28" i="1"/>
  <c r="P28" i="1"/>
  <c r="N28" i="1"/>
  <c r="H28" i="1"/>
  <c r="W28" i="1"/>
  <c r="X28" i="1" s="1"/>
  <c r="L28" i="1"/>
  <c r="V27" i="1"/>
  <c r="T27" i="1"/>
  <c r="R27" i="1"/>
  <c r="P27" i="1"/>
  <c r="N27" i="1"/>
  <c r="L27" i="1"/>
  <c r="J27" i="1"/>
  <c r="H27" i="1"/>
  <c r="F27" i="1"/>
  <c r="V26" i="1"/>
  <c r="P26" i="1"/>
  <c r="N26" i="1"/>
  <c r="H26" i="1"/>
  <c r="W26" i="1"/>
  <c r="X26" i="1" s="1"/>
  <c r="L26" i="1"/>
  <c r="V25" i="1"/>
  <c r="T25" i="1"/>
  <c r="R25" i="1"/>
  <c r="P25" i="1"/>
  <c r="N25" i="1"/>
  <c r="L25" i="1"/>
  <c r="J25" i="1"/>
  <c r="H25" i="1"/>
  <c r="F25" i="1"/>
  <c r="V24" i="1"/>
  <c r="P24" i="1"/>
  <c r="N24" i="1"/>
  <c r="H24" i="1"/>
  <c r="W24" i="1"/>
  <c r="X24" i="1" s="1"/>
  <c r="L24" i="1"/>
  <c r="V23" i="1"/>
  <c r="T23" i="1"/>
  <c r="R23" i="1"/>
  <c r="P23" i="1"/>
  <c r="N23" i="1"/>
  <c r="L23" i="1"/>
  <c r="J23" i="1"/>
  <c r="H23" i="1"/>
  <c r="F23" i="1"/>
  <c r="V22" i="1"/>
  <c r="P22" i="1"/>
  <c r="N22" i="1"/>
  <c r="H22" i="1"/>
  <c r="W22" i="1"/>
  <c r="X22" i="1" s="1"/>
  <c r="L22" i="1"/>
  <c r="V21" i="1"/>
  <c r="T21" i="1"/>
  <c r="R21" i="1"/>
  <c r="P21" i="1"/>
  <c r="N21" i="1"/>
  <c r="L21" i="1"/>
  <c r="J21" i="1"/>
  <c r="H21" i="1"/>
  <c r="F21" i="1"/>
  <c r="V20" i="1"/>
  <c r="P20" i="1"/>
  <c r="N20" i="1"/>
  <c r="H20" i="1"/>
  <c r="W20" i="1"/>
  <c r="X20" i="1" s="1"/>
  <c r="L20" i="1"/>
  <c r="V19" i="1"/>
  <c r="T19" i="1"/>
  <c r="R19" i="1"/>
  <c r="P19" i="1"/>
  <c r="N19" i="1"/>
  <c r="L19" i="1"/>
  <c r="J19" i="1"/>
  <c r="H19" i="1"/>
  <c r="F19" i="1"/>
  <c r="V18" i="1"/>
  <c r="P18" i="1"/>
  <c r="N18" i="1"/>
  <c r="H18" i="1"/>
  <c r="W18" i="1"/>
  <c r="X18" i="1" s="1"/>
  <c r="L18" i="1"/>
  <c r="V17" i="1"/>
  <c r="T17" i="1"/>
  <c r="R17" i="1"/>
  <c r="P17" i="1"/>
  <c r="N17" i="1"/>
  <c r="L17" i="1"/>
  <c r="J17" i="1"/>
  <c r="H17" i="1"/>
  <c r="F17" i="1"/>
  <c r="V16" i="1"/>
  <c r="P16" i="1"/>
  <c r="N16" i="1"/>
  <c r="H16" i="1"/>
  <c r="W16" i="1"/>
  <c r="X16" i="1" s="1"/>
  <c r="L16" i="1"/>
  <c r="V15" i="1"/>
  <c r="T15" i="1"/>
  <c r="R15" i="1"/>
  <c r="P15" i="1"/>
  <c r="N15" i="1"/>
  <c r="L15" i="1"/>
  <c r="J15" i="1"/>
  <c r="W15" i="1"/>
  <c r="X15" i="1" s="1"/>
  <c r="F15" i="1"/>
  <c r="V14" i="1"/>
  <c r="P14" i="1"/>
  <c r="N14" i="1"/>
  <c r="H14" i="1"/>
  <c r="W14" i="1"/>
  <c r="X14" i="1" s="1"/>
  <c r="L14" i="1"/>
  <c r="V13" i="1"/>
  <c r="T13" i="1"/>
  <c r="R13" i="1"/>
  <c r="P13" i="1"/>
  <c r="N13" i="1"/>
  <c r="L13" i="1"/>
  <c r="J13" i="1"/>
  <c r="H13" i="1"/>
  <c r="F13" i="1"/>
  <c r="V12" i="1"/>
  <c r="P12" i="1"/>
  <c r="N12" i="1"/>
  <c r="H12" i="1"/>
  <c r="W12" i="1"/>
  <c r="X12" i="1" s="1"/>
  <c r="L12" i="1"/>
  <c r="V11" i="1"/>
  <c r="T11" i="1"/>
  <c r="R11" i="1"/>
  <c r="P11" i="1"/>
  <c r="N11" i="1"/>
  <c r="L11" i="1"/>
  <c r="J11" i="1"/>
  <c r="W11" i="1"/>
  <c r="X11" i="1" s="1"/>
  <c r="F11" i="1"/>
  <c r="V10" i="1"/>
  <c r="P10" i="1"/>
  <c r="N10" i="1"/>
  <c r="H10" i="1"/>
  <c r="W10" i="1"/>
  <c r="X10" i="1" s="1"/>
  <c r="L10" i="1"/>
  <c r="V9" i="1"/>
  <c r="T9" i="1"/>
  <c r="R9" i="1"/>
  <c r="P9" i="1"/>
  <c r="N9" i="1"/>
  <c r="L9" i="1"/>
  <c r="J9" i="1"/>
  <c r="W9" i="1"/>
  <c r="X9" i="1" s="1"/>
  <c r="F9" i="1"/>
  <c r="V8" i="1"/>
  <c r="P8" i="1"/>
  <c r="N8" i="1"/>
  <c r="H8" i="1"/>
  <c r="W8" i="1"/>
  <c r="X8" i="1" s="1"/>
  <c r="L8" i="1"/>
  <c r="W7" i="1"/>
  <c r="X7" i="1" s="1"/>
  <c r="V7" i="1"/>
  <c r="T7" i="1"/>
  <c r="R7" i="1"/>
  <c r="P7" i="1"/>
  <c r="N7" i="1"/>
  <c r="L7" i="1"/>
  <c r="J7" i="1"/>
  <c r="H7" i="1"/>
  <c r="F7" i="1"/>
  <c r="R6" i="1"/>
  <c r="L6" i="1"/>
  <c r="W6" i="1"/>
  <c r="X6" i="1" s="1"/>
  <c r="H6" i="1"/>
  <c r="V5" i="1"/>
  <c r="T5" i="1"/>
  <c r="R5" i="1"/>
  <c r="P5" i="1"/>
  <c r="N5" i="1"/>
  <c r="L5" i="1"/>
  <c r="J5" i="1"/>
  <c r="F5" i="1"/>
  <c r="R4" i="1"/>
  <c r="L4" i="1"/>
  <c r="J4" i="1"/>
  <c r="H4" i="1"/>
  <c r="V3" i="1"/>
  <c r="U73" i="1"/>
  <c r="S73" i="1"/>
  <c r="R3" i="1"/>
  <c r="T3" i="1"/>
  <c r="N3" i="1"/>
  <c r="J3" i="1"/>
  <c r="F3" i="1"/>
  <c r="E73" i="1"/>
  <c r="P121" i="1" l="1"/>
  <c r="M73" i="1"/>
  <c r="J6" i="1"/>
  <c r="T6" i="1"/>
  <c r="F84" i="1"/>
  <c r="W84" i="1"/>
  <c r="X84" i="1" s="1"/>
  <c r="F92" i="1"/>
  <c r="W92" i="1"/>
  <c r="X92" i="1" s="1"/>
  <c r="F100" i="1"/>
  <c r="W100" i="1"/>
  <c r="X100" i="1" s="1"/>
  <c r="F108" i="1"/>
  <c r="W108" i="1"/>
  <c r="X108" i="1" s="1"/>
  <c r="W115" i="1"/>
  <c r="X115" i="1" s="1"/>
  <c r="O73" i="1"/>
  <c r="P3" i="1"/>
  <c r="T4" i="1"/>
  <c r="K73" i="1"/>
  <c r="L3" i="1"/>
  <c r="W4" i="1"/>
  <c r="X4" i="1" s="1"/>
  <c r="F4" i="1"/>
  <c r="P4" i="1"/>
  <c r="V4" i="1"/>
  <c r="P6" i="1"/>
  <c r="V6" i="1"/>
  <c r="J8" i="1"/>
  <c r="T8" i="1"/>
  <c r="J10" i="1"/>
  <c r="T10" i="1"/>
  <c r="J12" i="1"/>
  <c r="T12" i="1"/>
  <c r="J14" i="1"/>
  <c r="T14" i="1"/>
  <c r="J16" i="1"/>
  <c r="T16" i="1"/>
  <c r="J18" i="1"/>
  <c r="T18" i="1"/>
  <c r="J20" i="1"/>
  <c r="T20" i="1"/>
  <c r="J22" i="1"/>
  <c r="T22" i="1"/>
  <c r="J24" i="1"/>
  <c r="T24" i="1"/>
  <c r="J26" i="1"/>
  <c r="T26" i="1"/>
  <c r="J28" i="1"/>
  <c r="T28" i="1"/>
  <c r="J30" i="1"/>
  <c r="T30" i="1"/>
  <c r="J32" i="1"/>
  <c r="T32" i="1"/>
  <c r="J34" i="1"/>
  <c r="T34" i="1"/>
  <c r="J36" i="1"/>
  <c r="T36" i="1"/>
  <c r="J38" i="1"/>
  <c r="T38" i="1"/>
  <c r="J40" i="1"/>
  <c r="T40" i="1"/>
  <c r="J42" i="1"/>
  <c r="T42" i="1"/>
  <c r="J44" i="1"/>
  <c r="T44" i="1"/>
  <c r="J46" i="1"/>
  <c r="T46" i="1"/>
  <c r="J48" i="1"/>
  <c r="J50" i="1"/>
  <c r="J52" i="1"/>
  <c r="J54" i="1"/>
  <c r="J56" i="1"/>
  <c r="J58" i="1"/>
  <c r="F64" i="1"/>
  <c r="W64" i="1"/>
  <c r="X64" i="1" s="1"/>
  <c r="W65" i="1"/>
  <c r="X65" i="1" s="1"/>
  <c r="Q73" i="1"/>
  <c r="K121" i="1"/>
  <c r="L121" i="1" s="1"/>
  <c r="L80" i="1"/>
  <c r="W118" i="1"/>
  <c r="X118" i="1" s="1"/>
  <c r="F118" i="1"/>
  <c r="I121" i="1"/>
  <c r="J121" i="1" s="1"/>
  <c r="M145" i="1"/>
  <c r="N123" i="1"/>
  <c r="G73" i="1"/>
  <c r="H3" i="1"/>
  <c r="F80" i="1"/>
  <c r="E121" i="1"/>
  <c r="F121" i="1" s="1"/>
  <c r="W80" i="1"/>
  <c r="W81" i="1"/>
  <c r="X81" i="1" s="1"/>
  <c r="F88" i="1"/>
  <c r="W88" i="1"/>
  <c r="X88" i="1" s="1"/>
  <c r="W89" i="1"/>
  <c r="X89" i="1" s="1"/>
  <c r="F96" i="1"/>
  <c r="W96" i="1"/>
  <c r="X96" i="1" s="1"/>
  <c r="W97" i="1"/>
  <c r="X97" i="1" s="1"/>
  <c r="F104" i="1"/>
  <c r="W104" i="1"/>
  <c r="X104" i="1" s="1"/>
  <c r="W105" i="1"/>
  <c r="X105" i="1" s="1"/>
  <c r="F112" i="1"/>
  <c r="W112" i="1"/>
  <c r="X112" i="1" s="1"/>
  <c r="W113" i="1"/>
  <c r="X113" i="1" s="1"/>
  <c r="H120" i="1"/>
  <c r="L120" i="1"/>
  <c r="P120" i="1"/>
  <c r="W129" i="1"/>
  <c r="X129" i="1" s="1"/>
  <c r="F129" i="1"/>
  <c r="W137" i="1"/>
  <c r="X137" i="1" s="1"/>
  <c r="F137" i="1"/>
  <c r="W3" i="1"/>
  <c r="D73" i="1"/>
  <c r="F73" i="1" s="1"/>
  <c r="I73" i="1"/>
  <c r="N4" i="1"/>
  <c r="W5" i="1"/>
  <c r="X5" i="1" s="1"/>
  <c r="H5" i="1"/>
  <c r="N6" i="1"/>
  <c r="R8" i="1"/>
  <c r="R10" i="1"/>
  <c r="R12" i="1"/>
  <c r="R14" i="1"/>
  <c r="R16" i="1"/>
  <c r="R18" i="1"/>
  <c r="R20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F60" i="1"/>
  <c r="W60" i="1"/>
  <c r="X60" i="1" s="1"/>
  <c r="F68" i="1"/>
  <c r="W68" i="1"/>
  <c r="X68" i="1" s="1"/>
  <c r="V80" i="1"/>
  <c r="U121" i="1"/>
  <c r="V121" i="1" s="1"/>
  <c r="N124" i="1"/>
  <c r="W124" i="1"/>
  <c r="X124" i="1" s="1"/>
  <c r="H128" i="1"/>
  <c r="W128" i="1"/>
  <c r="X128" i="1" s="1"/>
  <c r="H136" i="1"/>
  <c r="W136" i="1"/>
  <c r="X136" i="1" s="1"/>
  <c r="W21" i="1"/>
  <c r="X21" i="1" s="1"/>
  <c r="W23" i="1"/>
  <c r="X23" i="1" s="1"/>
  <c r="W29" i="1"/>
  <c r="X29" i="1" s="1"/>
  <c r="W31" i="1"/>
  <c r="X31" i="1" s="1"/>
  <c r="W37" i="1"/>
  <c r="X37" i="1" s="1"/>
  <c r="W39" i="1"/>
  <c r="X39" i="1" s="1"/>
  <c r="W45" i="1"/>
  <c r="X45" i="1" s="1"/>
  <c r="W47" i="1"/>
  <c r="X47" i="1" s="1"/>
  <c r="W49" i="1"/>
  <c r="X49" i="1" s="1"/>
  <c r="W51" i="1"/>
  <c r="X51" i="1" s="1"/>
  <c r="W53" i="1"/>
  <c r="X53" i="1" s="1"/>
  <c r="W63" i="1"/>
  <c r="X63" i="1" s="1"/>
  <c r="H76" i="1"/>
  <c r="L76" i="1"/>
  <c r="P76" i="1"/>
  <c r="G121" i="1"/>
  <c r="H121" i="1" s="1"/>
  <c r="J82" i="1"/>
  <c r="J86" i="1"/>
  <c r="W87" i="1"/>
  <c r="X87" i="1" s="1"/>
  <c r="W91" i="1"/>
  <c r="X91" i="1" s="1"/>
  <c r="W95" i="1"/>
  <c r="X95" i="1" s="1"/>
  <c r="J98" i="1"/>
  <c r="W99" i="1"/>
  <c r="X99" i="1" s="1"/>
  <c r="J102" i="1"/>
  <c r="W103" i="1"/>
  <c r="X103" i="1" s="1"/>
  <c r="J106" i="1"/>
  <c r="W107" i="1"/>
  <c r="X107" i="1" s="1"/>
  <c r="J110" i="1"/>
  <c r="W111" i="1"/>
  <c r="X111" i="1" s="1"/>
  <c r="J114" i="1"/>
  <c r="T114" i="1"/>
  <c r="W117" i="1"/>
  <c r="X117" i="1" s="1"/>
  <c r="W120" i="1"/>
  <c r="X120" i="1" s="1"/>
  <c r="F120" i="1"/>
  <c r="V120" i="1"/>
  <c r="H123" i="1"/>
  <c r="G145" i="1"/>
  <c r="W125" i="1"/>
  <c r="X125" i="1" s="1"/>
  <c r="L126" i="1"/>
  <c r="L134" i="1"/>
  <c r="L142" i="1"/>
  <c r="W13" i="1"/>
  <c r="X13" i="1" s="1"/>
  <c r="W17" i="1"/>
  <c r="X17" i="1" s="1"/>
  <c r="W19" i="1"/>
  <c r="X19" i="1" s="1"/>
  <c r="W25" i="1"/>
  <c r="X25" i="1" s="1"/>
  <c r="W27" i="1"/>
  <c r="X27" i="1" s="1"/>
  <c r="W33" i="1"/>
  <c r="X33" i="1" s="1"/>
  <c r="W35" i="1"/>
  <c r="X35" i="1" s="1"/>
  <c r="W41" i="1"/>
  <c r="X41" i="1" s="1"/>
  <c r="W43" i="1"/>
  <c r="X43" i="1" s="1"/>
  <c r="W55" i="1"/>
  <c r="X55" i="1" s="1"/>
  <c r="W57" i="1"/>
  <c r="X57" i="1" s="1"/>
  <c r="W59" i="1"/>
  <c r="X59" i="1" s="1"/>
  <c r="J62" i="1"/>
  <c r="W67" i="1"/>
  <c r="X67" i="1" s="1"/>
  <c r="W71" i="1"/>
  <c r="X71" i="1" s="1"/>
  <c r="W77" i="1"/>
  <c r="X77" i="1" s="1"/>
  <c r="G78" i="1"/>
  <c r="Q121" i="1"/>
  <c r="R121" i="1" s="1"/>
  <c r="R80" i="1"/>
  <c r="W83" i="1"/>
  <c r="X83" i="1" s="1"/>
  <c r="F6" i="1"/>
  <c r="F8" i="1"/>
  <c r="H9" i="1"/>
  <c r="F10" i="1"/>
  <c r="H11" i="1"/>
  <c r="F12" i="1"/>
  <c r="F14" i="1"/>
  <c r="H15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T59" i="1"/>
  <c r="F61" i="1"/>
  <c r="F62" i="1"/>
  <c r="V62" i="1"/>
  <c r="F65" i="1"/>
  <c r="F66" i="1"/>
  <c r="V66" i="1"/>
  <c r="F69" i="1"/>
  <c r="F70" i="1"/>
  <c r="V70" i="1"/>
  <c r="W75" i="1"/>
  <c r="I78" i="1"/>
  <c r="S78" i="1"/>
  <c r="H80" i="1"/>
  <c r="M121" i="1"/>
  <c r="N121" i="1" s="1"/>
  <c r="N80" i="1"/>
  <c r="S121" i="1"/>
  <c r="T121" i="1" s="1"/>
  <c r="F81" i="1"/>
  <c r="F82" i="1"/>
  <c r="V82" i="1"/>
  <c r="F85" i="1"/>
  <c r="F86" i="1"/>
  <c r="V86" i="1"/>
  <c r="F89" i="1"/>
  <c r="F90" i="1"/>
  <c r="V90" i="1"/>
  <c r="F93" i="1"/>
  <c r="F94" i="1"/>
  <c r="V94" i="1"/>
  <c r="F97" i="1"/>
  <c r="F98" i="1"/>
  <c r="V98" i="1"/>
  <c r="F101" i="1"/>
  <c r="F102" i="1"/>
  <c r="V102" i="1"/>
  <c r="F105" i="1"/>
  <c r="F106" i="1"/>
  <c r="V106" i="1"/>
  <c r="F109" i="1"/>
  <c r="F110" i="1"/>
  <c r="V110" i="1"/>
  <c r="F113" i="1"/>
  <c r="W114" i="1"/>
  <c r="X114" i="1" s="1"/>
  <c r="F114" i="1"/>
  <c r="V114" i="1"/>
  <c r="J116" i="1"/>
  <c r="T116" i="1"/>
  <c r="W119" i="1"/>
  <c r="X119" i="1" s="1"/>
  <c r="R120" i="1"/>
  <c r="I145" i="1"/>
  <c r="J123" i="1"/>
  <c r="F125" i="1"/>
  <c r="W131" i="1"/>
  <c r="X131" i="1" s="1"/>
  <c r="W133" i="1"/>
  <c r="X133" i="1" s="1"/>
  <c r="F133" i="1"/>
  <c r="W139" i="1"/>
  <c r="X139" i="1" s="1"/>
  <c r="W141" i="1"/>
  <c r="X141" i="1" s="1"/>
  <c r="F141" i="1"/>
  <c r="S145" i="1"/>
  <c r="P59" i="1"/>
  <c r="J60" i="1"/>
  <c r="R62" i="1"/>
  <c r="W62" i="1"/>
  <c r="X62" i="1" s="1"/>
  <c r="J64" i="1"/>
  <c r="R66" i="1"/>
  <c r="W66" i="1"/>
  <c r="X66" i="1" s="1"/>
  <c r="J68" i="1"/>
  <c r="R70" i="1"/>
  <c r="W70" i="1"/>
  <c r="X70" i="1" s="1"/>
  <c r="D78" i="1"/>
  <c r="V78" i="1" s="1"/>
  <c r="P75" i="1"/>
  <c r="F76" i="1"/>
  <c r="V76" i="1"/>
  <c r="E78" i="1"/>
  <c r="F78" i="1" s="1"/>
  <c r="J80" i="1"/>
  <c r="T80" i="1"/>
  <c r="R82" i="1"/>
  <c r="W82" i="1"/>
  <c r="X82" i="1" s="1"/>
  <c r="J84" i="1"/>
  <c r="R86" i="1"/>
  <c r="W86" i="1"/>
  <c r="X86" i="1" s="1"/>
  <c r="J88" i="1"/>
  <c r="R90" i="1"/>
  <c r="W90" i="1"/>
  <c r="X90" i="1" s="1"/>
  <c r="J92" i="1"/>
  <c r="R94" i="1"/>
  <c r="W94" i="1"/>
  <c r="X94" i="1" s="1"/>
  <c r="J96" i="1"/>
  <c r="R98" i="1"/>
  <c r="W98" i="1"/>
  <c r="X98" i="1" s="1"/>
  <c r="J100" i="1"/>
  <c r="R102" i="1"/>
  <c r="W102" i="1"/>
  <c r="X102" i="1" s="1"/>
  <c r="J104" i="1"/>
  <c r="R106" i="1"/>
  <c r="W106" i="1"/>
  <c r="X106" i="1" s="1"/>
  <c r="J108" i="1"/>
  <c r="R110" i="1"/>
  <c r="W110" i="1"/>
  <c r="X110" i="1" s="1"/>
  <c r="J112" i="1"/>
  <c r="R114" i="1"/>
  <c r="W116" i="1"/>
  <c r="X116" i="1" s="1"/>
  <c r="F116" i="1"/>
  <c r="V116" i="1"/>
  <c r="J118" i="1"/>
  <c r="N120" i="1"/>
  <c r="D145" i="1"/>
  <c r="L145" i="1" s="1"/>
  <c r="W123" i="1"/>
  <c r="H126" i="1"/>
  <c r="P126" i="1"/>
  <c r="L130" i="1"/>
  <c r="W132" i="1"/>
  <c r="X132" i="1" s="1"/>
  <c r="H134" i="1"/>
  <c r="P134" i="1"/>
  <c r="L138" i="1"/>
  <c r="W140" i="1"/>
  <c r="X140" i="1" s="1"/>
  <c r="H142" i="1"/>
  <c r="P142" i="1"/>
  <c r="W144" i="1"/>
  <c r="X144" i="1" s="1"/>
  <c r="F126" i="1"/>
  <c r="V126" i="1"/>
  <c r="F130" i="1"/>
  <c r="V130" i="1"/>
  <c r="F134" i="1"/>
  <c r="V134" i="1"/>
  <c r="F138" i="1"/>
  <c r="V138" i="1"/>
  <c r="F142" i="1"/>
  <c r="V142" i="1"/>
  <c r="J144" i="1"/>
  <c r="E145" i="1"/>
  <c r="U145" i="1"/>
  <c r="J124" i="1"/>
  <c r="R126" i="1"/>
  <c r="W126" i="1"/>
  <c r="X126" i="1" s="1"/>
  <c r="J128" i="1"/>
  <c r="R130" i="1"/>
  <c r="W130" i="1"/>
  <c r="X130" i="1" s="1"/>
  <c r="J132" i="1"/>
  <c r="R134" i="1"/>
  <c r="W134" i="1"/>
  <c r="X134" i="1" s="1"/>
  <c r="J136" i="1"/>
  <c r="R138" i="1"/>
  <c r="W138" i="1"/>
  <c r="X138" i="1" s="1"/>
  <c r="J140" i="1"/>
  <c r="R142" i="1"/>
  <c r="W142" i="1"/>
  <c r="X142" i="1" s="1"/>
  <c r="W143" i="1"/>
  <c r="X143" i="1" s="1"/>
  <c r="F144" i="1"/>
  <c r="V144" i="1"/>
  <c r="O145" i="1"/>
  <c r="F123" i="1"/>
  <c r="Q145" i="1"/>
  <c r="V123" i="1"/>
  <c r="F124" i="1"/>
  <c r="V124" i="1"/>
  <c r="N126" i="1"/>
  <c r="F128" i="1"/>
  <c r="V128" i="1"/>
  <c r="N130" i="1"/>
  <c r="F132" i="1"/>
  <c r="V132" i="1"/>
  <c r="N134" i="1"/>
  <c r="F136" i="1"/>
  <c r="V136" i="1"/>
  <c r="N138" i="1"/>
  <c r="F140" i="1"/>
  <c r="V140" i="1"/>
  <c r="N142" i="1"/>
  <c r="F143" i="1"/>
  <c r="R144" i="1"/>
  <c r="T73" i="1" l="1"/>
  <c r="J78" i="1"/>
  <c r="V145" i="1"/>
  <c r="J145" i="1"/>
  <c r="H145" i="1"/>
  <c r="I147" i="1"/>
  <c r="J73" i="1"/>
  <c r="K147" i="1"/>
  <c r="L73" i="1"/>
  <c r="E147" i="1"/>
  <c r="P145" i="1"/>
  <c r="F145" i="1"/>
  <c r="X123" i="1"/>
  <c r="W145" i="1"/>
  <c r="X145" i="1" s="1"/>
  <c r="T78" i="1"/>
  <c r="D147" i="1"/>
  <c r="G147" i="1"/>
  <c r="H73" i="1"/>
  <c r="N78" i="1"/>
  <c r="U147" i="1"/>
  <c r="W73" i="1"/>
  <c r="X3" i="1"/>
  <c r="R78" i="1"/>
  <c r="P78" i="1"/>
  <c r="L78" i="1"/>
  <c r="N73" i="1"/>
  <c r="R145" i="1"/>
  <c r="T145" i="1"/>
  <c r="X75" i="1"/>
  <c r="W78" i="1"/>
  <c r="X78" i="1" s="1"/>
  <c r="H78" i="1"/>
  <c r="S147" i="1"/>
  <c r="W121" i="1"/>
  <c r="X121" i="1" s="1"/>
  <c r="X80" i="1"/>
  <c r="V73" i="1"/>
  <c r="N145" i="1"/>
  <c r="Q147" i="1"/>
  <c r="R73" i="1"/>
  <c r="O147" i="1"/>
  <c r="P73" i="1"/>
  <c r="M147" i="1"/>
  <c r="N147" i="1" l="1"/>
  <c r="R147" i="1"/>
  <c r="T147" i="1"/>
  <c r="F147" i="1"/>
  <c r="J147" i="1"/>
  <c r="P147" i="1"/>
  <c r="H147" i="1"/>
  <c r="L147" i="1"/>
  <c r="W147" i="1"/>
  <c r="X73" i="1"/>
  <c r="V147" i="1"/>
  <c r="X147" i="1" l="1"/>
</calcChain>
</file>

<file path=xl/sharedStrings.xml><?xml version="1.0" encoding="utf-8"?>
<sst xmlns="http://schemas.openxmlformats.org/spreadsheetml/2006/main" count="233" uniqueCount="216">
  <si>
    <t>2017-2018 Expenditures:
Object  - Total Expenditures 100-900</t>
  </si>
  <si>
    <t>Oct. 2017
Elementary
Secondary
Membership</t>
  </si>
  <si>
    <t xml:space="preserve">Object Code 100 </t>
  </si>
  <si>
    <t>Per Pupil</t>
  </si>
  <si>
    <t xml:space="preserve">Object Code 200 </t>
  </si>
  <si>
    <t xml:space="preserve">Object Code 300 </t>
  </si>
  <si>
    <t xml:space="preserve">Object Code 400 </t>
  </si>
  <si>
    <t xml:space="preserve">Object Code 500 </t>
  </si>
  <si>
    <t xml:space="preserve">Object Code 600 </t>
  </si>
  <si>
    <t xml:space="preserve">Object Code 700 </t>
  </si>
  <si>
    <t xml:space="preserve">Object Code 800 </t>
  </si>
  <si>
    <t xml:space="preserve">Object Code 900 </t>
  </si>
  <si>
    <t>Total Expenditures Plus Other Uses of Funds</t>
  </si>
  <si>
    <t>Salaries</t>
  </si>
  <si>
    <t>Benefits</t>
  </si>
  <si>
    <t>Purchased Professional &amp; Technical Services</t>
  </si>
  <si>
    <t>Purchased Property Services</t>
  </si>
  <si>
    <t>Other Purchased Services</t>
  </si>
  <si>
    <t>Supplies</t>
  </si>
  <si>
    <t>Property</t>
  </si>
  <si>
    <t>Other Objects</t>
  </si>
  <si>
    <t>Other Uses of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</si>
  <si>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</si>
  <si>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</si>
  <si>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</si>
  <si>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</si>
  <si>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</si>
  <si>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</si>
  <si>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</si>
  <si>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</si>
  <si>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</si>
  <si>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</si>
  <si>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</si>
  <si>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</si>
  <si>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</si>
  <si>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</si>
  <si>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</si>
  <si>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</si>
  <si>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</si>
  <si>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</si>
  <si>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</si>
  <si>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</si>
  <si>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</si>
  <si>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</si>
  <si>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</si>
  <si>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</si>
  <si>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</si>
  <si>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</si>
  <si>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</si>
  <si>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</si>
  <si>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</si>
  <si>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</si>
  <si>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</si>
  <si>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</si>
  <si>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</si>
  <si>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</si>
  <si>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</si>
  <si>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</si>
  <si>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</si>
  <si>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</si>
  <si>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</si>
  <si>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</si>
  <si>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</si>
  <si>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</si>
  <si>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</si>
  <si>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</si>
  <si>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</si>
  <si>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</si>
  <si>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</si>
  <si>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</si>
  <si>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</si>
  <si>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</si>
  <si>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</si>
  <si>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</si>
  <si>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</si>
  <si>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</si>
  <si>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</si>
  <si>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</si>
  <si>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</si>
  <si>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</si>
  <si>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</si>
  <si>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</si>
  <si>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</si>
  <si>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</si>
  <si>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</si>
  <si>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</si>
  <si>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</si>
  <si>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</si>
  <si>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</si>
  <si>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</si>
  <si>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</si>
  <si>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</si>
  <si>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</si>
  <si>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</si>
  <si>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</si>
  <si>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</si>
  <si>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</si>
  <si>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</si>
  <si>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</si>
  <si>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</si>
  <si>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</si>
  <si>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</si>
  <si>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</si>
  <si>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</si>
  <si>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</si>
  <si>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</si>
  <si>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</si>
  <si>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</si>
  <si>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</si>
  <si>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</si>
  <si>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</si>
  <si>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</si>
  <si>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</si>
  <si>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</si>
  <si>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</si>
  <si>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</si>
  <si>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</si>
  <si>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</si>
  <si>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</si>
  <si>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</si>
  <si>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</si>
  <si>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</si>
  <si>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</si>
  <si>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</si>
  <si>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</si>
  <si>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</si>
  <si>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</si>
  <si>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</si>
  <si>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</si>
  <si>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</si>
  <si>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</si>
  <si>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</si>
  <si>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</si>
  <si>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</si>
  <si>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</si>
  <si>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</si>
  <si>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</si>
  <si>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</si>
  <si>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</si>
  <si>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</si>
  <si>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</si>
  <si>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</si>
  <si>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</si>
  <si>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</si>
  <si>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</si>
  <si>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</si>
  <si>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</si>
  <si>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</si>
  <si>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</si>
  <si>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</si>
  <si>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</si>
  <si>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</si>
  <si>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</si>
  <si>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</si>
  <si>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</si>
  <si>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</si>
  <si>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</si>
  <si>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</si>
  <si>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</si>
  <si>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</si>
  <si>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</si>
  <si>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</si>
  <si>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</si>
  <si>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</si>
  <si>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</si>
  <si>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</si>
  <si>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</si>
  <si>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</si>
  <si>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</si>
  <si>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</si>
  <si>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</si>
  <si>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</si>
  <si>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</si>
  <si>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</si>
  <si>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</si>
  <si>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</si>
  <si>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</si>
  <si>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</si>
  <si>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</si>
  <si>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</si>
  <si>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</si>
  <si>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</si>
  <si>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</si>
  <si>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</si>
  <si>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</si>
  <si>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</si>
  <si>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</si>
  <si>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</si>
  <si>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</si>
  <si>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</si>
  <si>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</si>
  <si>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</si>
  <si>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</si>
  <si>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</si>
  <si>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</si>
  <si>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</si>
  <si>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</si>
  <si>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</si>
  <si>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</si>
  <si>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</si>
  <si>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</si>
  <si>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</si>
  <si>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</si>
  <si>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</si>
  <si>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</si>
  <si>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</si>
  <si>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</si>
  <si>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</si>
  <si>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</si>
  <si>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</si>
  <si>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</si>
  <si>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</si>
  <si>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</si>
  <si>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</si>
  <si>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>*</t>
  </si>
  <si>
    <t>Includes KPC 51115, 51120, 51130, 51140 under Other Uses of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</si>
</sst>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10" x14ac:knownFonts="1">
    <font>
      <sz val="10"/>
      <name val="Arial"/>
    </font>
    <font>
      <b/>
      <sz val="16"/>
      <name val="Arial Narrow"/>
      <family val="2"/>
    </font>
    <font>
      <b/>
      <sz val="10.5"/>
      <name val="Arial Narrow"/>
      <family val="2"/>
    </font>
    <font>
      <sz val="10"/>
      <name val="Arial Narrow"/>
      <family val="2"/>
    </font>
    <font>
      <b/>
      <sz val="10.5"/>
      <color indexed="20"/>
      <name val="Arial Narrow"/>
      <family val="2"/>
    </font>
    <font>
      <sz val="10.5"/>
      <name val="Arial Narrow"/>
      <family val="2"/>
    </font>
    <font>
      <sz val="10"/>
      <color indexed="8"/>
      <name val="Arial"/>
      <family val="2"/>
    </font>
    <font>
      <sz val="10.5"/>
      <color indexed="8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7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/>
    </xf>
    <xf numFmtId="38" fontId="7" fillId="0" borderId="2" xfId="1" applyNumberFormat="1" applyFont="1" applyFill="1" applyBorder="1" applyAlignment="1">
      <alignment horizontal="center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166" fontId="7" fillId="4" borderId="2" xfId="1" applyNumberFormat="1" applyFont="1" applyFill="1" applyBorder="1" applyAlignment="1">
      <alignment horizontal="right" vertical="center" wrapText="1"/>
    </xf>
    <xf numFmtId="165" fontId="7" fillId="0" borderId="5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vertical="center"/>
    </xf>
    <xf numFmtId="38" fontId="7" fillId="0" borderId="5" xfId="1" applyNumberFormat="1" applyFont="1" applyFill="1" applyBorder="1" applyAlignment="1">
      <alignment horizontal="center" vertical="center" wrapText="1"/>
    </xf>
    <xf numFmtId="166" fontId="7" fillId="0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165" fontId="7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left" vertical="center"/>
    </xf>
    <xf numFmtId="38" fontId="7" fillId="0" borderId="8" xfId="1" applyNumberFormat="1" applyFont="1" applyFill="1" applyBorder="1" applyAlignment="1">
      <alignment horizontal="center" vertical="center" wrapText="1"/>
    </xf>
    <xf numFmtId="166" fontId="7" fillId="0" borderId="8" xfId="1" applyNumberFormat="1" applyFont="1" applyFill="1" applyBorder="1" applyAlignment="1">
      <alignment horizontal="right" vertical="center" wrapText="1"/>
    </xf>
    <xf numFmtId="166" fontId="7" fillId="4" borderId="8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11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vertical="center"/>
    </xf>
    <xf numFmtId="166" fontId="2" fillId="4" borderId="11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38" fontId="5" fillId="5" borderId="15" xfId="0" applyNumberFormat="1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5" fillId="0" borderId="0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38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0"/>
  <sheetViews>
    <sheetView tabSelected="1" view="pageBreakPreview" zoomScale="90" zoomScaleNormal="100" zoomScaleSheetLayoutView="90" workbookViewId="0">
      <pane xSplit="3" ySplit="2" topLeftCell="D144" activePane="bottomRight" state="frozen"/>
      <selection pane="topRight" activeCell="C1" sqref="C1"/>
      <selection pane="bottomLeft" activeCell="A4" sqref="A4"/>
      <selection pane="bottomRight" activeCell="B152" sqref="B152"/>
    </sheetView>
  </sheetViews>
  <sheetFormatPr defaultRowHeight="15.75" x14ac:dyDescent="0.2"/>
  <cols>
    <col min="1" max="1" width="7.85546875" style="2" customWidth="1"/>
    <col min="2" max="2" width="1.7109375" style="39" customWidth="1"/>
    <col min="3" max="3" width="38.5703125" style="2" bestFit="1" customWidth="1"/>
    <col min="4" max="4" width="12" style="37" customWidth="1"/>
    <col min="5" max="5" width="14.140625" style="2" customWidth="1"/>
    <col min="6" max="6" width="9.5703125" style="2" customWidth="1"/>
    <col min="7" max="7" width="14.140625" style="2" customWidth="1"/>
    <col min="8" max="8" width="9.5703125" style="2" customWidth="1"/>
    <col min="9" max="9" width="14.140625" style="2" customWidth="1"/>
    <col min="10" max="10" width="9.5703125" style="2" customWidth="1"/>
    <col min="11" max="11" width="14.140625" style="2" customWidth="1"/>
    <col min="12" max="12" width="9.5703125" style="2" customWidth="1"/>
    <col min="13" max="13" width="14.140625" style="2" customWidth="1"/>
    <col min="14" max="14" width="9.5703125" style="2" customWidth="1"/>
    <col min="15" max="15" width="14.140625" style="2" customWidth="1"/>
    <col min="16" max="16" width="9.5703125" style="2" customWidth="1"/>
    <col min="17" max="17" width="14.140625" style="2" customWidth="1"/>
    <col min="18" max="18" width="9.5703125" style="2" customWidth="1"/>
    <col min="19" max="19" width="14.140625" style="2" customWidth="1"/>
    <col min="20" max="20" width="9.5703125" style="2" customWidth="1"/>
    <col min="21" max="21" width="14.140625" style="2" customWidth="1"/>
    <col min="22" max="22" width="9.5703125" style="2" customWidth="1"/>
    <col min="23" max="23" width="14.28515625" style="2" customWidth="1"/>
    <col min="24" max="24" width="9.5703125" style="2" customWidth="1"/>
    <col min="25" max="16384" width="9.140625" style="2"/>
  </cols>
  <sheetData>
    <row r="1" spans="1:24" ht="27" customHeight="1" x14ac:dyDescent="0.2">
      <c r="A1" s="42" t="s">
        <v>0</v>
      </c>
      <c r="B1" s="42"/>
      <c r="C1" s="42"/>
      <c r="D1" s="43" t="s">
        <v>1</v>
      </c>
      <c r="E1" s="1" t="s">
        <v>2</v>
      </c>
      <c r="F1" s="40" t="s">
        <v>3</v>
      </c>
      <c r="G1" s="1" t="s">
        <v>4</v>
      </c>
      <c r="H1" s="40" t="s">
        <v>3</v>
      </c>
      <c r="I1" s="1" t="s">
        <v>5</v>
      </c>
      <c r="J1" s="40" t="s">
        <v>3</v>
      </c>
      <c r="K1" s="1" t="s">
        <v>6</v>
      </c>
      <c r="L1" s="40" t="s">
        <v>3</v>
      </c>
      <c r="M1" s="1" t="s">
        <v>7</v>
      </c>
      <c r="N1" s="40" t="s">
        <v>3</v>
      </c>
      <c r="O1" s="1" t="s">
        <v>8</v>
      </c>
      <c r="P1" s="40" t="s">
        <v>3</v>
      </c>
      <c r="Q1" s="1" t="s">
        <v>9</v>
      </c>
      <c r="R1" s="40" t="s">
        <v>3</v>
      </c>
      <c r="S1" s="1" t="s">
        <v>10</v>
      </c>
      <c r="T1" s="40" t="s">
        <v>3</v>
      </c>
      <c r="U1" s="1" t="s">
        <v>11</v>
      </c>
      <c r="V1" s="40" t="s">
        <v>3</v>
      </c>
      <c r="W1" s="41" t="s">
        <v>12</v>
      </c>
      <c r="X1" s="40" t="s">
        <v>3</v>
      </c>
    </row>
    <row r="2" spans="1:24" s="4" customFormat="1" ht="54" customHeight="1" x14ac:dyDescent="0.2">
      <c r="A2" s="42"/>
      <c r="B2" s="42"/>
      <c r="C2" s="42"/>
      <c r="D2" s="43"/>
      <c r="E2" s="3" t="s">
        <v>13</v>
      </c>
      <c r="F2" s="40"/>
      <c r="G2" s="3" t="s">
        <v>14</v>
      </c>
      <c r="H2" s="40"/>
      <c r="I2" s="3" t="s">
        <v>15</v>
      </c>
      <c r="J2" s="40"/>
      <c r="K2" s="3" t="s">
        <v>16</v>
      </c>
      <c r="L2" s="40"/>
      <c r="M2" s="3" t="s">
        <v>17</v>
      </c>
      <c r="N2" s="40"/>
      <c r="O2" s="3" t="s">
        <v>18</v>
      </c>
      <c r="P2" s="40"/>
      <c r="Q2" s="3" t="s">
        <v>19</v>
      </c>
      <c r="R2" s="40"/>
      <c r="S2" s="3" t="s">
        <v>20</v>
      </c>
      <c r="T2" s="40"/>
      <c r="U2" s="3" t="s">
        <v>21</v>
      </c>
      <c r="V2" s="40"/>
      <c r="W2" s="41"/>
      <c r="X2" s="40"/>
    </row>
    <row r="3" spans="1:24" ht="16.5" customHeight="1" x14ac:dyDescent="0.2">
      <c r="A3" s="5">
        <v>1</v>
      </c>
      <c r="B3" s="6"/>
      <c r="C3" s="7" t="s">
        <v>22</v>
      </c>
      <c r="D3" s="8">
        <v>9834</v>
      </c>
      <c r="E3" s="9">
        <v>50146174</v>
      </c>
      <c r="F3" s="9">
        <f>IFERROR(E3/$D3,0)</f>
        <v>5099.2652023591618</v>
      </c>
      <c r="G3" s="9">
        <v>26050221</v>
      </c>
      <c r="H3" s="9">
        <f>IFERROR(G3/$D3,0)</f>
        <v>2648.995424039048</v>
      </c>
      <c r="I3" s="9">
        <v>3866354</v>
      </c>
      <c r="J3" s="9">
        <f>IFERROR(I3/$D3,0)</f>
        <v>393.16188732967254</v>
      </c>
      <c r="K3" s="9">
        <v>3509167</v>
      </c>
      <c r="L3" s="9">
        <f>IFERROR(K3/$D3,0)</f>
        <v>356.84024811877163</v>
      </c>
      <c r="M3" s="9">
        <v>2758655</v>
      </c>
      <c r="N3" s="9">
        <f>IFERROR(M3/$D3,0)</f>
        <v>280.52216798861093</v>
      </c>
      <c r="O3" s="9">
        <v>7526743</v>
      </c>
      <c r="P3" s="9">
        <f>IFERROR(O3/$D3,0)</f>
        <v>765.37960138295705</v>
      </c>
      <c r="Q3" s="9">
        <v>952025</v>
      </c>
      <c r="R3" s="9">
        <f>IFERROR(#REF!/$D3,0)</f>
        <v>0</v>
      </c>
      <c r="S3" s="9">
        <v>1894333</v>
      </c>
      <c r="T3" s="9">
        <f>IFERROR(Q3/$D3,0)</f>
        <v>96.80953833638398</v>
      </c>
      <c r="U3" s="9">
        <v>6214666</v>
      </c>
      <c r="V3" s="9">
        <f>IFERROR(U3/$D3,0)</f>
        <v>631.95708765507425</v>
      </c>
      <c r="W3" s="10">
        <f t="shared" ref="W3:W34" si="0">SUM(E3,G3,I3,K3,M3,O3,Q3,S3,U3)</f>
        <v>102918338</v>
      </c>
      <c r="X3" s="9">
        <f>IFERROR(W3/$D3,0)</f>
        <v>10465.562131380922</v>
      </c>
    </row>
    <row r="4" spans="1:24" ht="16.5" customHeight="1" x14ac:dyDescent="0.2">
      <c r="A4" s="11">
        <v>2</v>
      </c>
      <c r="B4" s="12"/>
      <c r="C4" s="13" t="s">
        <v>23</v>
      </c>
      <c r="D4" s="14">
        <v>4316</v>
      </c>
      <c r="E4" s="15">
        <v>26438457</v>
      </c>
      <c r="F4" s="15">
        <f t="shared" ref="F4:F67" si="1">IFERROR(E4/$D4,0)</f>
        <v>6125.6851251158478</v>
      </c>
      <c r="G4" s="15">
        <v>13543089</v>
      </c>
      <c r="H4" s="15">
        <f t="shared" ref="H4:H67" si="2">IFERROR(G4/$D4,0)</f>
        <v>3137.879749768304</v>
      </c>
      <c r="I4" s="15">
        <v>1167143</v>
      </c>
      <c r="J4" s="15">
        <f t="shared" ref="J4:J67" si="3">IFERROR(I4/$D4,0)</f>
        <v>270.42238183503241</v>
      </c>
      <c r="K4" s="15">
        <v>3696135</v>
      </c>
      <c r="L4" s="15">
        <f t="shared" ref="L4:L67" si="4">IFERROR(K4/$D4,0)</f>
        <v>856.37974976830401</v>
      </c>
      <c r="M4" s="15">
        <v>1032123</v>
      </c>
      <c r="N4" s="15">
        <f t="shared" ref="N4:N67" si="5">IFERROR(M4/$D4,0)</f>
        <v>239.1387859128823</v>
      </c>
      <c r="O4" s="15">
        <v>3117206</v>
      </c>
      <c r="P4" s="15">
        <f t="shared" ref="P4:P67" si="6">IFERROR(O4/$D4,0)</f>
        <v>722.24420759962925</v>
      </c>
      <c r="Q4" s="15">
        <v>194657</v>
      </c>
      <c r="R4" s="15">
        <f t="shared" ref="R4:R67" si="7">IFERROR(Q4/$D4,0)</f>
        <v>45.101251158480075</v>
      </c>
      <c r="S4" s="15">
        <v>1919897</v>
      </c>
      <c r="T4" s="15">
        <f t="shared" ref="T4:T67" si="8">IFERROR(S4/$D4,0)</f>
        <v>444.83248378127894</v>
      </c>
      <c r="U4" s="15">
        <v>1266332</v>
      </c>
      <c r="V4" s="15">
        <f t="shared" ref="V4:V67" si="9">IFERROR(U4/$D4,0)</f>
        <v>293.40407784986098</v>
      </c>
      <c r="W4" s="16">
        <f t="shared" si="0"/>
        <v>52375039</v>
      </c>
      <c r="X4" s="15">
        <f t="shared" ref="X4:X67" si="10">IFERROR(W4/$D4,0)</f>
        <v>12135.087812789619</v>
      </c>
    </row>
    <row r="5" spans="1:24" ht="16.5" customHeight="1" x14ac:dyDescent="0.2">
      <c r="A5" s="11">
        <v>3</v>
      </c>
      <c r="B5" s="12" t="s">
        <v>214</v>
      </c>
      <c r="C5" s="13" t="s">
        <v>24</v>
      </c>
      <c r="D5" s="14">
        <v>22331</v>
      </c>
      <c r="E5" s="15">
        <v>126876685</v>
      </c>
      <c r="F5" s="15">
        <f t="shared" si="1"/>
        <v>5681.6392011105636</v>
      </c>
      <c r="G5" s="15">
        <v>69728914</v>
      </c>
      <c r="H5" s="15">
        <f t="shared" si="2"/>
        <v>3122.5164121624648</v>
      </c>
      <c r="I5" s="15">
        <v>15336783</v>
      </c>
      <c r="J5" s="15">
        <f t="shared" si="3"/>
        <v>686.79338139805657</v>
      </c>
      <c r="K5" s="15">
        <v>18447395</v>
      </c>
      <c r="L5" s="15">
        <f t="shared" si="4"/>
        <v>826.08906900720967</v>
      </c>
      <c r="M5" s="15">
        <v>8938351</v>
      </c>
      <c r="N5" s="15">
        <f t="shared" si="5"/>
        <v>400.2664905288612</v>
      </c>
      <c r="O5" s="15">
        <v>32315176</v>
      </c>
      <c r="P5" s="15">
        <f t="shared" si="6"/>
        <v>1447.0993685907483</v>
      </c>
      <c r="Q5" s="15">
        <v>1691902</v>
      </c>
      <c r="R5" s="15">
        <f t="shared" si="7"/>
        <v>75.764721687340469</v>
      </c>
      <c r="S5" s="15">
        <v>18812495</v>
      </c>
      <c r="T5" s="15">
        <f t="shared" si="8"/>
        <v>842.43853835475352</v>
      </c>
      <c r="U5" s="15">
        <v>20189042</v>
      </c>
      <c r="V5" s="15">
        <f t="shared" si="9"/>
        <v>904.08141149075277</v>
      </c>
      <c r="W5" s="16">
        <f t="shared" si="0"/>
        <v>312336743</v>
      </c>
      <c r="X5" s="15">
        <f t="shared" si="10"/>
        <v>13986.688594330752</v>
      </c>
    </row>
    <row r="6" spans="1:24" ht="16.5" customHeight="1" x14ac:dyDescent="0.2">
      <c r="A6" s="11">
        <v>4</v>
      </c>
      <c r="B6" s="12"/>
      <c r="C6" s="13" t="s">
        <v>25</v>
      </c>
      <c r="D6" s="14">
        <v>3469</v>
      </c>
      <c r="E6" s="15">
        <v>21022231</v>
      </c>
      <c r="F6" s="15">
        <f t="shared" si="1"/>
        <v>6060.0262323436145</v>
      </c>
      <c r="G6" s="15">
        <v>12586797</v>
      </c>
      <c r="H6" s="15">
        <f t="shared" si="2"/>
        <v>3628.364658402998</v>
      </c>
      <c r="I6" s="15">
        <v>1224795</v>
      </c>
      <c r="J6" s="15">
        <f t="shared" si="3"/>
        <v>353.06860766791584</v>
      </c>
      <c r="K6" s="15">
        <v>2411563</v>
      </c>
      <c r="L6" s="15">
        <f t="shared" si="4"/>
        <v>695.17526664744878</v>
      </c>
      <c r="M6" s="15">
        <v>2010738</v>
      </c>
      <c r="N6" s="15">
        <f t="shared" si="5"/>
        <v>579.63044104929372</v>
      </c>
      <c r="O6" s="15">
        <v>2512510</v>
      </c>
      <c r="P6" s="15">
        <f t="shared" si="6"/>
        <v>724.27500720668786</v>
      </c>
      <c r="Q6" s="15">
        <v>14674</v>
      </c>
      <c r="R6" s="15">
        <f t="shared" si="7"/>
        <v>4.2300374747765925</v>
      </c>
      <c r="S6" s="15">
        <v>1451168</v>
      </c>
      <c r="T6" s="15">
        <f t="shared" si="8"/>
        <v>418.32458921879504</v>
      </c>
      <c r="U6" s="15">
        <v>2758523</v>
      </c>
      <c r="V6" s="15">
        <f t="shared" si="9"/>
        <v>795.19256269818391</v>
      </c>
      <c r="W6" s="16">
        <f t="shared" si="0"/>
        <v>45992999</v>
      </c>
      <c r="X6" s="15">
        <f t="shared" si="10"/>
        <v>13258.287402709715</v>
      </c>
    </row>
    <row r="7" spans="1:24" ht="16.5" customHeight="1" x14ac:dyDescent="0.2">
      <c r="A7" s="17">
        <v>5</v>
      </c>
      <c r="B7" s="18"/>
      <c r="C7" s="19" t="s">
        <v>26</v>
      </c>
      <c r="D7" s="20">
        <v>5356</v>
      </c>
      <c r="E7" s="21">
        <v>25166442</v>
      </c>
      <c r="F7" s="21">
        <f t="shared" si="1"/>
        <v>4698.7382374906647</v>
      </c>
      <c r="G7" s="21">
        <v>16200840</v>
      </c>
      <c r="H7" s="21">
        <f t="shared" si="2"/>
        <v>3024.8020911127705</v>
      </c>
      <c r="I7" s="21">
        <v>1715748</v>
      </c>
      <c r="J7" s="21">
        <f t="shared" si="3"/>
        <v>320.34129947722181</v>
      </c>
      <c r="K7" s="21">
        <v>2148149</v>
      </c>
      <c r="L7" s="21">
        <f t="shared" si="4"/>
        <v>401.07337565347274</v>
      </c>
      <c r="M7" s="21">
        <v>1883578</v>
      </c>
      <c r="N7" s="21">
        <f t="shared" si="5"/>
        <v>351.67625093353251</v>
      </c>
      <c r="O7" s="21">
        <v>4980618</v>
      </c>
      <c r="P7" s="21">
        <f t="shared" si="6"/>
        <v>929.91374159820759</v>
      </c>
      <c r="Q7" s="21">
        <v>1007967</v>
      </c>
      <c r="R7" s="21">
        <f t="shared" si="7"/>
        <v>188.19398805078416</v>
      </c>
      <c r="S7" s="21">
        <v>775717</v>
      </c>
      <c r="T7" s="21">
        <f t="shared" si="8"/>
        <v>144.83140403286035</v>
      </c>
      <c r="U7" s="21">
        <v>9616385</v>
      </c>
      <c r="V7" s="21">
        <f t="shared" si="9"/>
        <v>1795.4415608663182</v>
      </c>
      <c r="W7" s="22">
        <f t="shared" si="0"/>
        <v>63495444</v>
      </c>
      <c r="X7" s="21">
        <f t="shared" si="10"/>
        <v>11855.011949215832</v>
      </c>
    </row>
    <row r="8" spans="1:24" ht="16.5" customHeight="1" x14ac:dyDescent="0.2">
      <c r="A8" s="5">
        <v>6</v>
      </c>
      <c r="B8" s="6"/>
      <c r="C8" s="7" t="s">
        <v>27</v>
      </c>
      <c r="D8" s="8">
        <v>5971</v>
      </c>
      <c r="E8" s="9">
        <v>32448764</v>
      </c>
      <c r="F8" s="9">
        <f t="shared" si="1"/>
        <v>5434.3935689164291</v>
      </c>
      <c r="G8" s="9">
        <v>17390781</v>
      </c>
      <c r="H8" s="9">
        <f t="shared" si="2"/>
        <v>2912.5407804387874</v>
      </c>
      <c r="I8" s="9">
        <v>1186160</v>
      </c>
      <c r="J8" s="9">
        <f t="shared" si="3"/>
        <v>198.65349187740748</v>
      </c>
      <c r="K8" s="9">
        <v>1726204</v>
      </c>
      <c r="L8" s="9">
        <f t="shared" si="4"/>
        <v>289.0979735387707</v>
      </c>
      <c r="M8" s="9">
        <v>1955325</v>
      </c>
      <c r="N8" s="9">
        <f t="shared" si="5"/>
        <v>327.47027298609947</v>
      </c>
      <c r="O8" s="9">
        <v>5357217</v>
      </c>
      <c r="P8" s="9">
        <f t="shared" si="6"/>
        <v>897.20599564562053</v>
      </c>
      <c r="Q8" s="9">
        <v>560507</v>
      </c>
      <c r="R8" s="9">
        <f t="shared" si="7"/>
        <v>93.871545804722828</v>
      </c>
      <c r="S8" s="9">
        <v>4838059</v>
      </c>
      <c r="T8" s="9">
        <f t="shared" si="8"/>
        <v>810.25942053257415</v>
      </c>
      <c r="U8" s="9">
        <v>764956</v>
      </c>
      <c r="V8" s="9">
        <f t="shared" si="9"/>
        <v>128.11187405794675</v>
      </c>
      <c r="W8" s="10">
        <f t="shared" si="0"/>
        <v>66227973</v>
      </c>
      <c r="X8" s="9">
        <f t="shared" si="10"/>
        <v>11091.604923798359</v>
      </c>
    </row>
    <row r="9" spans="1:24" ht="16.5" customHeight="1" x14ac:dyDescent="0.2">
      <c r="A9" s="11">
        <v>7</v>
      </c>
      <c r="B9" s="12"/>
      <c r="C9" s="13" t="s">
        <v>28</v>
      </c>
      <c r="D9" s="14">
        <v>2250</v>
      </c>
      <c r="E9" s="15">
        <v>19488944</v>
      </c>
      <c r="F9" s="15">
        <f t="shared" si="1"/>
        <v>8661.7528888888883</v>
      </c>
      <c r="G9" s="15">
        <v>9599849</v>
      </c>
      <c r="H9" s="15">
        <f t="shared" si="2"/>
        <v>4266.5995555555555</v>
      </c>
      <c r="I9" s="15">
        <v>2712229</v>
      </c>
      <c r="J9" s="15">
        <f t="shared" si="3"/>
        <v>1205.4351111111112</v>
      </c>
      <c r="K9" s="15">
        <v>2638933</v>
      </c>
      <c r="L9" s="15">
        <f t="shared" si="4"/>
        <v>1172.8591111111111</v>
      </c>
      <c r="M9" s="15">
        <v>569412</v>
      </c>
      <c r="N9" s="15">
        <f t="shared" si="5"/>
        <v>253.072</v>
      </c>
      <c r="O9" s="15">
        <v>2899360</v>
      </c>
      <c r="P9" s="15">
        <f t="shared" si="6"/>
        <v>1288.6044444444444</v>
      </c>
      <c r="Q9" s="15">
        <v>337943</v>
      </c>
      <c r="R9" s="15">
        <f t="shared" si="7"/>
        <v>150.19688888888888</v>
      </c>
      <c r="S9" s="15">
        <v>1575864</v>
      </c>
      <c r="T9" s="15">
        <f t="shared" si="8"/>
        <v>700.38400000000001</v>
      </c>
      <c r="U9" s="15">
        <v>2814819</v>
      </c>
      <c r="V9" s="15">
        <f t="shared" si="9"/>
        <v>1251.0306666666668</v>
      </c>
      <c r="W9" s="16">
        <f t="shared" si="0"/>
        <v>42637353</v>
      </c>
      <c r="X9" s="15">
        <f t="shared" si="10"/>
        <v>18949.934666666668</v>
      </c>
    </row>
    <row r="10" spans="1:24" ht="16.5" customHeight="1" x14ac:dyDescent="0.2">
      <c r="A10" s="11">
        <v>8</v>
      </c>
      <c r="B10" s="12"/>
      <c r="C10" s="13" t="s">
        <v>29</v>
      </c>
      <c r="D10" s="14">
        <v>22529</v>
      </c>
      <c r="E10" s="15">
        <v>134335711</v>
      </c>
      <c r="F10" s="15">
        <f t="shared" si="1"/>
        <v>5962.7906698033648</v>
      </c>
      <c r="G10" s="15">
        <v>75987514</v>
      </c>
      <c r="H10" s="15">
        <f t="shared" si="2"/>
        <v>3372.8755825824492</v>
      </c>
      <c r="I10" s="15">
        <v>12673231</v>
      </c>
      <c r="J10" s="15">
        <f t="shared" si="3"/>
        <v>562.52967286608373</v>
      </c>
      <c r="K10" s="15">
        <v>26986955</v>
      </c>
      <c r="L10" s="15">
        <f t="shared" si="4"/>
        <v>1197.876292778197</v>
      </c>
      <c r="M10" s="15">
        <v>3204142</v>
      </c>
      <c r="N10" s="15">
        <f t="shared" si="5"/>
        <v>142.22300146477872</v>
      </c>
      <c r="O10" s="15">
        <v>17185924</v>
      </c>
      <c r="P10" s="15">
        <f t="shared" si="6"/>
        <v>762.83563407164104</v>
      </c>
      <c r="Q10" s="15">
        <v>5677717</v>
      </c>
      <c r="R10" s="15">
        <f t="shared" si="7"/>
        <v>252.01815437880066</v>
      </c>
      <c r="S10" s="15">
        <v>13482598</v>
      </c>
      <c r="T10" s="15">
        <f t="shared" si="8"/>
        <v>598.45523547427763</v>
      </c>
      <c r="U10" s="15">
        <v>94988470</v>
      </c>
      <c r="V10" s="15">
        <f t="shared" si="9"/>
        <v>4216.2754671756402</v>
      </c>
      <c r="W10" s="16">
        <f t="shared" si="0"/>
        <v>384522262</v>
      </c>
      <c r="X10" s="15">
        <f t="shared" si="10"/>
        <v>17067.879710595233</v>
      </c>
    </row>
    <row r="11" spans="1:24" ht="16.5" customHeight="1" x14ac:dyDescent="0.2">
      <c r="A11" s="11">
        <v>9</v>
      </c>
      <c r="B11" s="12"/>
      <c r="C11" s="13" t="s">
        <v>30</v>
      </c>
      <c r="D11" s="14">
        <v>39326</v>
      </c>
      <c r="E11" s="15">
        <v>244306835</v>
      </c>
      <c r="F11" s="15">
        <f t="shared" si="1"/>
        <v>6212.3489548898951</v>
      </c>
      <c r="G11" s="15">
        <v>147630271</v>
      </c>
      <c r="H11" s="15">
        <f t="shared" si="2"/>
        <v>3754.0118750953566</v>
      </c>
      <c r="I11" s="15">
        <v>18408354</v>
      </c>
      <c r="J11" s="15">
        <f t="shared" si="3"/>
        <v>468.09627218633983</v>
      </c>
      <c r="K11" s="15">
        <v>28962653</v>
      </c>
      <c r="L11" s="15">
        <f t="shared" si="4"/>
        <v>736.47594466764986</v>
      </c>
      <c r="M11" s="15">
        <v>7270757</v>
      </c>
      <c r="N11" s="15">
        <f t="shared" si="5"/>
        <v>184.884224177389</v>
      </c>
      <c r="O11" s="15">
        <v>32956474</v>
      </c>
      <c r="P11" s="15">
        <f t="shared" si="6"/>
        <v>838.03270101205305</v>
      </c>
      <c r="Q11" s="15">
        <v>3318332</v>
      </c>
      <c r="R11" s="15">
        <f t="shared" si="7"/>
        <v>84.380104765295229</v>
      </c>
      <c r="S11" s="15">
        <v>16402691</v>
      </c>
      <c r="T11" s="15">
        <f t="shared" si="8"/>
        <v>417.09533133296037</v>
      </c>
      <c r="U11" s="15">
        <v>18762980</v>
      </c>
      <c r="V11" s="15">
        <f t="shared" si="9"/>
        <v>477.11386868738242</v>
      </c>
      <c r="W11" s="16">
        <f t="shared" si="0"/>
        <v>518019347</v>
      </c>
      <c r="X11" s="15">
        <f t="shared" si="10"/>
        <v>13172.439276814321</v>
      </c>
    </row>
    <row r="12" spans="1:24" ht="16.5" customHeight="1" x14ac:dyDescent="0.2">
      <c r="A12" s="17">
        <v>10</v>
      </c>
      <c r="B12" s="18"/>
      <c r="C12" s="19" t="s">
        <v>31</v>
      </c>
      <c r="D12" s="20">
        <v>32781</v>
      </c>
      <c r="E12" s="21">
        <v>224766430</v>
      </c>
      <c r="F12" s="21">
        <f t="shared" si="1"/>
        <v>6856.6068759342306</v>
      </c>
      <c r="G12" s="21">
        <v>100550729</v>
      </c>
      <c r="H12" s="21">
        <f t="shared" si="2"/>
        <v>3067.3478234343065</v>
      </c>
      <c r="I12" s="21">
        <v>7464735</v>
      </c>
      <c r="J12" s="21">
        <f t="shared" si="3"/>
        <v>227.71529239498491</v>
      </c>
      <c r="K12" s="21">
        <v>28292003</v>
      </c>
      <c r="L12" s="21">
        <f t="shared" si="4"/>
        <v>863.06101095146573</v>
      </c>
      <c r="M12" s="21">
        <v>8987914</v>
      </c>
      <c r="N12" s="21">
        <f t="shared" si="5"/>
        <v>274.18059241633875</v>
      </c>
      <c r="O12" s="21">
        <v>33747436</v>
      </c>
      <c r="P12" s="21">
        <f t="shared" si="6"/>
        <v>1029.4815899453952</v>
      </c>
      <c r="Q12" s="21">
        <v>2914845</v>
      </c>
      <c r="R12" s="21">
        <f t="shared" si="7"/>
        <v>88.918733412647569</v>
      </c>
      <c r="S12" s="21">
        <v>26353202</v>
      </c>
      <c r="T12" s="21">
        <f t="shared" si="8"/>
        <v>803.91696409505505</v>
      </c>
      <c r="U12" s="21">
        <v>55719063</v>
      </c>
      <c r="V12" s="21">
        <f t="shared" si="9"/>
        <v>1699.7365242060951</v>
      </c>
      <c r="W12" s="22">
        <f t="shared" si="0"/>
        <v>488796357</v>
      </c>
      <c r="X12" s="21">
        <f t="shared" si="10"/>
        <v>14910.965406790519</v>
      </c>
    </row>
    <row r="13" spans="1:24" ht="16.5" customHeight="1" x14ac:dyDescent="0.2">
      <c r="A13" s="5">
        <v>11</v>
      </c>
      <c r="B13" s="6"/>
      <c r="C13" s="7" t="s">
        <v>32</v>
      </c>
      <c r="D13" s="8">
        <v>1689</v>
      </c>
      <c r="E13" s="9">
        <v>10861044</v>
      </c>
      <c r="F13" s="9">
        <f t="shared" si="1"/>
        <v>6430.4582593250443</v>
      </c>
      <c r="G13" s="9">
        <v>5665827</v>
      </c>
      <c r="H13" s="9">
        <f t="shared" si="2"/>
        <v>3354.5452930728243</v>
      </c>
      <c r="I13" s="9">
        <v>450273</v>
      </c>
      <c r="J13" s="9">
        <f t="shared" si="3"/>
        <v>266.59147424511548</v>
      </c>
      <c r="K13" s="9">
        <v>425656</v>
      </c>
      <c r="L13" s="9">
        <f t="shared" si="4"/>
        <v>252.01657785671995</v>
      </c>
      <c r="M13" s="9">
        <v>436692</v>
      </c>
      <c r="N13" s="9">
        <f t="shared" si="5"/>
        <v>258.55062166962699</v>
      </c>
      <c r="O13" s="9">
        <v>1951707</v>
      </c>
      <c r="P13" s="9">
        <f t="shared" si="6"/>
        <v>1155.5399644760214</v>
      </c>
      <c r="Q13" s="9">
        <v>68872</v>
      </c>
      <c r="R13" s="9">
        <f t="shared" si="7"/>
        <v>40.77679100059207</v>
      </c>
      <c r="S13" s="9">
        <v>1084560</v>
      </c>
      <c r="T13" s="9">
        <f t="shared" si="8"/>
        <v>642.13143872113676</v>
      </c>
      <c r="U13" s="9">
        <v>177759</v>
      </c>
      <c r="V13" s="9">
        <f t="shared" si="9"/>
        <v>105.24511545293073</v>
      </c>
      <c r="W13" s="10">
        <f t="shared" si="0"/>
        <v>21122390</v>
      </c>
      <c r="X13" s="9">
        <f t="shared" si="10"/>
        <v>12505.855535820012</v>
      </c>
    </row>
    <row r="14" spans="1:24" ht="16.5" customHeight="1" x14ac:dyDescent="0.2">
      <c r="A14" s="11">
        <v>12</v>
      </c>
      <c r="B14" s="12"/>
      <c r="C14" s="13" t="s">
        <v>33</v>
      </c>
      <c r="D14" s="14">
        <v>1356</v>
      </c>
      <c r="E14" s="15">
        <v>11845904</v>
      </c>
      <c r="F14" s="15">
        <f t="shared" si="1"/>
        <v>8735.9174041297938</v>
      </c>
      <c r="G14" s="15">
        <v>6680756</v>
      </c>
      <c r="H14" s="15">
        <f t="shared" si="2"/>
        <v>4926.8112094395283</v>
      </c>
      <c r="I14" s="15">
        <v>1811509</v>
      </c>
      <c r="J14" s="15">
        <f t="shared" si="3"/>
        <v>1335.9210914454277</v>
      </c>
      <c r="K14" s="15">
        <v>1419705</v>
      </c>
      <c r="L14" s="15">
        <f t="shared" si="4"/>
        <v>1046.9800884955753</v>
      </c>
      <c r="M14" s="15">
        <v>1587747</v>
      </c>
      <c r="N14" s="15">
        <f t="shared" si="5"/>
        <v>1170.9048672566371</v>
      </c>
      <c r="O14" s="15">
        <v>2183693</v>
      </c>
      <c r="P14" s="15">
        <f t="shared" si="6"/>
        <v>1610.3930678466077</v>
      </c>
      <c r="Q14" s="15">
        <v>33923</v>
      </c>
      <c r="R14" s="15">
        <f t="shared" si="7"/>
        <v>25.016961651917406</v>
      </c>
      <c r="S14" s="15">
        <v>52151</v>
      </c>
      <c r="T14" s="15">
        <f t="shared" si="8"/>
        <v>38.459439528023601</v>
      </c>
      <c r="U14" s="15">
        <v>24321</v>
      </c>
      <c r="V14" s="15">
        <f t="shared" si="9"/>
        <v>17.935840707964601</v>
      </c>
      <c r="W14" s="16">
        <f t="shared" si="0"/>
        <v>25639709</v>
      </c>
      <c r="X14" s="15">
        <f t="shared" si="10"/>
        <v>18908.339970501474</v>
      </c>
    </row>
    <row r="15" spans="1:24" ht="16.5" customHeight="1" x14ac:dyDescent="0.2">
      <c r="A15" s="11">
        <v>13</v>
      </c>
      <c r="B15" s="12"/>
      <c r="C15" s="13" t="s">
        <v>34</v>
      </c>
      <c r="D15" s="14">
        <v>1269</v>
      </c>
      <c r="E15" s="15">
        <v>7928227</v>
      </c>
      <c r="F15" s="15">
        <f t="shared" si="1"/>
        <v>6247.6178092986602</v>
      </c>
      <c r="G15" s="15">
        <v>4869678</v>
      </c>
      <c r="H15" s="15">
        <f t="shared" si="2"/>
        <v>3837.4137115839244</v>
      </c>
      <c r="I15" s="15">
        <v>570809</v>
      </c>
      <c r="J15" s="15">
        <f t="shared" si="3"/>
        <v>449.81008668242708</v>
      </c>
      <c r="K15" s="15">
        <v>307744</v>
      </c>
      <c r="L15" s="15">
        <f t="shared" si="4"/>
        <v>242.50906225374311</v>
      </c>
      <c r="M15" s="15">
        <v>791593</v>
      </c>
      <c r="N15" s="15">
        <f t="shared" si="5"/>
        <v>623.79275019700549</v>
      </c>
      <c r="O15" s="15">
        <v>1220542</v>
      </c>
      <c r="P15" s="15">
        <f t="shared" si="6"/>
        <v>961.81402679275016</v>
      </c>
      <c r="Q15" s="15">
        <v>9950</v>
      </c>
      <c r="R15" s="15">
        <f t="shared" si="7"/>
        <v>7.8408195429472025</v>
      </c>
      <c r="S15" s="15">
        <v>73383</v>
      </c>
      <c r="T15" s="15">
        <f t="shared" si="8"/>
        <v>57.8274231678487</v>
      </c>
      <c r="U15" s="15">
        <v>443348</v>
      </c>
      <c r="V15" s="15">
        <f t="shared" si="9"/>
        <v>349.3680063041765</v>
      </c>
      <c r="W15" s="16">
        <f t="shared" si="0"/>
        <v>16215274</v>
      </c>
      <c r="X15" s="15">
        <f t="shared" si="10"/>
        <v>12777.993695823483</v>
      </c>
    </row>
    <row r="16" spans="1:24" ht="16.5" customHeight="1" x14ac:dyDescent="0.2">
      <c r="A16" s="11">
        <v>14</v>
      </c>
      <c r="B16" s="12"/>
      <c r="C16" s="13" t="s">
        <v>35</v>
      </c>
      <c r="D16" s="14">
        <v>1712</v>
      </c>
      <c r="E16" s="15">
        <v>9833567</v>
      </c>
      <c r="F16" s="15">
        <f t="shared" si="1"/>
        <v>5743.9059579439254</v>
      </c>
      <c r="G16" s="15">
        <v>5341290</v>
      </c>
      <c r="H16" s="15">
        <f t="shared" si="2"/>
        <v>3119.9123831775701</v>
      </c>
      <c r="I16" s="15">
        <v>717644</v>
      </c>
      <c r="J16" s="15">
        <f t="shared" si="3"/>
        <v>419.18457943925233</v>
      </c>
      <c r="K16" s="15">
        <v>430864</v>
      </c>
      <c r="L16" s="15">
        <f t="shared" si="4"/>
        <v>251.67289719626169</v>
      </c>
      <c r="M16" s="15">
        <v>473105</v>
      </c>
      <c r="N16" s="15">
        <f t="shared" si="5"/>
        <v>276.34637850467288</v>
      </c>
      <c r="O16" s="15">
        <v>2216332</v>
      </c>
      <c r="P16" s="15">
        <f t="shared" si="6"/>
        <v>1294.5864485981308</v>
      </c>
      <c r="Q16" s="15">
        <v>107248</v>
      </c>
      <c r="R16" s="15">
        <f t="shared" si="7"/>
        <v>62.644859813084111</v>
      </c>
      <c r="S16" s="15">
        <v>790688</v>
      </c>
      <c r="T16" s="15">
        <f t="shared" si="8"/>
        <v>461.85046728971963</v>
      </c>
      <c r="U16" s="15">
        <v>1962516</v>
      </c>
      <c r="V16" s="15">
        <f t="shared" si="9"/>
        <v>1146.3294392523364</v>
      </c>
      <c r="W16" s="16">
        <f t="shared" si="0"/>
        <v>21873254</v>
      </c>
      <c r="X16" s="15">
        <f t="shared" si="10"/>
        <v>12776.433411214954</v>
      </c>
    </row>
    <row r="17" spans="1:24" ht="16.5" customHeight="1" x14ac:dyDescent="0.2">
      <c r="A17" s="17">
        <v>15</v>
      </c>
      <c r="B17" s="18"/>
      <c r="C17" s="19" t="s">
        <v>36</v>
      </c>
      <c r="D17" s="20">
        <v>3387</v>
      </c>
      <c r="E17" s="21">
        <v>20423008</v>
      </c>
      <c r="F17" s="21">
        <f t="shared" si="1"/>
        <v>6029.822261588426</v>
      </c>
      <c r="G17" s="21">
        <v>11223061</v>
      </c>
      <c r="H17" s="21">
        <f t="shared" si="2"/>
        <v>3313.5698258045468</v>
      </c>
      <c r="I17" s="21">
        <v>1336104</v>
      </c>
      <c r="J17" s="21">
        <f t="shared" si="3"/>
        <v>394.48007085916743</v>
      </c>
      <c r="K17" s="21">
        <v>850397</v>
      </c>
      <c r="L17" s="21">
        <f t="shared" si="4"/>
        <v>251.07676409802184</v>
      </c>
      <c r="M17" s="21">
        <v>2293313</v>
      </c>
      <c r="N17" s="21">
        <f t="shared" si="5"/>
        <v>677.09270741068792</v>
      </c>
      <c r="O17" s="21">
        <v>3179227</v>
      </c>
      <c r="P17" s="21">
        <f t="shared" si="6"/>
        <v>938.65574254502508</v>
      </c>
      <c r="Q17" s="21">
        <v>136877</v>
      </c>
      <c r="R17" s="21">
        <f t="shared" si="7"/>
        <v>40.412459403602007</v>
      </c>
      <c r="S17" s="21">
        <v>138908</v>
      </c>
      <c r="T17" s="21">
        <f t="shared" si="8"/>
        <v>41.012105107764981</v>
      </c>
      <c r="U17" s="21">
        <v>8396947</v>
      </c>
      <c r="V17" s="21">
        <f t="shared" si="9"/>
        <v>2479.1694715087096</v>
      </c>
      <c r="W17" s="22">
        <f t="shared" si="0"/>
        <v>47977842</v>
      </c>
      <c r="X17" s="21">
        <f t="shared" si="10"/>
        <v>14165.291408325953</v>
      </c>
    </row>
    <row r="18" spans="1:24" ht="16.5" customHeight="1" x14ac:dyDescent="0.2">
      <c r="A18" s="5">
        <v>16</v>
      </c>
      <c r="B18" s="6"/>
      <c r="C18" s="7" t="s">
        <v>37</v>
      </c>
      <c r="D18" s="8">
        <v>5177</v>
      </c>
      <c r="E18" s="9">
        <v>38721004</v>
      </c>
      <c r="F18" s="9">
        <f t="shared" si="1"/>
        <v>7479.4290129418587</v>
      </c>
      <c r="G18" s="9">
        <v>26190685</v>
      </c>
      <c r="H18" s="9">
        <f t="shared" si="2"/>
        <v>5059.0467452192388</v>
      </c>
      <c r="I18" s="9">
        <v>3446200</v>
      </c>
      <c r="J18" s="9">
        <f t="shared" si="3"/>
        <v>665.67510141008302</v>
      </c>
      <c r="K18" s="9">
        <v>4094657</v>
      </c>
      <c r="L18" s="9">
        <f t="shared" si="4"/>
        <v>790.93239327796016</v>
      </c>
      <c r="M18" s="9">
        <v>1575094</v>
      </c>
      <c r="N18" s="9">
        <f t="shared" si="5"/>
        <v>304.2484064129805</v>
      </c>
      <c r="O18" s="9">
        <v>8603343</v>
      </c>
      <c r="P18" s="9">
        <f t="shared" si="6"/>
        <v>1661.8394823256713</v>
      </c>
      <c r="Q18" s="9">
        <v>1612196</v>
      </c>
      <c r="R18" s="9">
        <f t="shared" si="7"/>
        <v>311.41510527332434</v>
      </c>
      <c r="S18" s="9">
        <v>4020073</v>
      </c>
      <c r="T18" s="9">
        <f t="shared" si="8"/>
        <v>776.52559397334369</v>
      </c>
      <c r="U18" s="9">
        <v>9594393</v>
      </c>
      <c r="V18" s="9">
        <f t="shared" si="9"/>
        <v>1853.2727448329149</v>
      </c>
      <c r="W18" s="10">
        <f t="shared" si="0"/>
        <v>97857645</v>
      </c>
      <c r="X18" s="9">
        <f t="shared" si="10"/>
        <v>18902.384585667376</v>
      </c>
    </row>
    <row r="19" spans="1:24" ht="16.5" customHeight="1" x14ac:dyDescent="0.2">
      <c r="A19" s="11">
        <v>17</v>
      </c>
      <c r="B19" s="12" t="s">
        <v>214</v>
      </c>
      <c r="C19" s="13" t="s">
        <v>38</v>
      </c>
      <c r="D19" s="14">
        <v>40285</v>
      </c>
      <c r="E19" s="15">
        <v>274392534</v>
      </c>
      <c r="F19" s="15">
        <f t="shared" si="1"/>
        <v>6811.2829589177109</v>
      </c>
      <c r="G19" s="15">
        <v>131436118</v>
      </c>
      <c r="H19" s="15">
        <f t="shared" si="2"/>
        <v>3262.656522278764</v>
      </c>
      <c r="I19" s="15">
        <v>24966379</v>
      </c>
      <c r="J19" s="15">
        <f t="shared" si="3"/>
        <v>619.74380042199334</v>
      </c>
      <c r="K19" s="15">
        <v>73130488</v>
      </c>
      <c r="L19" s="15">
        <f t="shared" si="4"/>
        <v>1815.3279880848952</v>
      </c>
      <c r="M19" s="15">
        <v>13736229</v>
      </c>
      <c r="N19" s="15">
        <f t="shared" si="5"/>
        <v>340.97626908278517</v>
      </c>
      <c r="O19" s="15">
        <v>44914467</v>
      </c>
      <c r="P19" s="15">
        <f t="shared" si="6"/>
        <v>1114.9178850688843</v>
      </c>
      <c r="Q19" s="15">
        <v>5489519</v>
      </c>
      <c r="R19" s="15">
        <f t="shared" si="7"/>
        <v>136.26707211120765</v>
      </c>
      <c r="S19" s="15">
        <v>5130902</v>
      </c>
      <c r="T19" s="15">
        <f t="shared" si="8"/>
        <v>127.36507384882711</v>
      </c>
      <c r="U19" s="15">
        <v>47127470</v>
      </c>
      <c r="V19" s="15">
        <f t="shared" si="9"/>
        <v>1169.8515576517314</v>
      </c>
      <c r="W19" s="16">
        <f t="shared" si="0"/>
        <v>620324106</v>
      </c>
      <c r="X19" s="15">
        <f t="shared" si="10"/>
        <v>15398.389127466799</v>
      </c>
    </row>
    <row r="20" spans="1:24" ht="16.5" customHeight="1" x14ac:dyDescent="0.2">
      <c r="A20" s="11">
        <v>18</v>
      </c>
      <c r="B20" s="12"/>
      <c r="C20" s="13" t="s">
        <v>39</v>
      </c>
      <c r="D20" s="14">
        <v>1016</v>
      </c>
      <c r="E20" s="15">
        <v>7150335</v>
      </c>
      <c r="F20" s="15">
        <f t="shared" si="1"/>
        <v>7037.7312992125981</v>
      </c>
      <c r="G20" s="15">
        <v>3442262</v>
      </c>
      <c r="H20" s="15">
        <f t="shared" si="2"/>
        <v>3388.053149606299</v>
      </c>
      <c r="I20" s="15">
        <v>1284446</v>
      </c>
      <c r="J20" s="15">
        <f t="shared" si="3"/>
        <v>1264.2185039370079</v>
      </c>
      <c r="K20" s="15">
        <v>254173</v>
      </c>
      <c r="L20" s="15">
        <f t="shared" si="4"/>
        <v>250.17027559055117</v>
      </c>
      <c r="M20" s="15">
        <v>307775</v>
      </c>
      <c r="N20" s="15">
        <f t="shared" si="5"/>
        <v>302.9281496062992</v>
      </c>
      <c r="O20" s="15">
        <v>1383818</v>
      </c>
      <c r="P20" s="15">
        <f t="shared" si="6"/>
        <v>1362.025590551181</v>
      </c>
      <c r="Q20" s="15">
        <v>135783</v>
      </c>
      <c r="R20" s="15">
        <f t="shared" si="7"/>
        <v>133.64468503937007</v>
      </c>
      <c r="S20" s="15">
        <v>347504</v>
      </c>
      <c r="T20" s="15">
        <f t="shared" si="8"/>
        <v>342.03149606299212</v>
      </c>
      <c r="U20" s="15">
        <v>5468139</v>
      </c>
      <c r="V20" s="15">
        <f t="shared" si="9"/>
        <v>5382.0265748031497</v>
      </c>
      <c r="W20" s="16">
        <f t="shared" si="0"/>
        <v>19774235</v>
      </c>
      <c r="X20" s="15">
        <f t="shared" si="10"/>
        <v>19462.82972440945</v>
      </c>
    </row>
    <row r="21" spans="1:24" ht="16.5" customHeight="1" x14ac:dyDescent="0.2">
      <c r="A21" s="11">
        <v>19</v>
      </c>
      <c r="B21" s="12"/>
      <c r="C21" s="13" t="s">
        <v>40</v>
      </c>
      <c r="D21" s="14">
        <v>1920</v>
      </c>
      <c r="E21" s="15">
        <v>11909888</v>
      </c>
      <c r="F21" s="15">
        <f t="shared" si="1"/>
        <v>6203.0666666666666</v>
      </c>
      <c r="G21" s="15">
        <v>5403057</v>
      </c>
      <c r="H21" s="15">
        <f t="shared" si="2"/>
        <v>2814.0921874999999</v>
      </c>
      <c r="I21" s="15">
        <v>1542310</v>
      </c>
      <c r="J21" s="15">
        <f t="shared" si="3"/>
        <v>803.28645833333337</v>
      </c>
      <c r="K21" s="15">
        <v>3409731</v>
      </c>
      <c r="L21" s="15">
        <f t="shared" si="4"/>
        <v>1775.9015625</v>
      </c>
      <c r="M21" s="15">
        <v>3972969</v>
      </c>
      <c r="N21" s="15">
        <f t="shared" si="5"/>
        <v>2069.2546874999998</v>
      </c>
      <c r="O21" s="15">
        <v>1654926</v>
      </c>
      <c r="P21" s="15">
        <f t="shared" si="6"/>
        <v>861.94062499999995</v>
      </c>
      <c r="Q21" s="15">
        <v>196016</v>
      </c>
      <c r="R21" s="15">
        <f t="shared" si="7"/>
        <v>102.09166666666667</v>
      </c>
      <c r="S21" s="15">
        <v>34676</v>
      </c>
      <c r="T21" s="15">
        <f t="shared" si="8"/>
        <v>18.060416666666665</v>
      </c>
      <c r="U21" s="15">
        <v>2134830</v>
      </c>
      <c r="V21" s="15">
        <f t="shared" si="9"/>
        <v>1111.890625</v>
      </c>
      <c r="W21" s="16">
        <f t="shared" si="0"/>
        <v>30258403</v>
      </c>
      <c r="X21" s="15">
        <f t="shared" si="10"/>
        <v>15759.584895833334</v>
      </c>
    </row>
    <row r="22" spans="1:24" ht="16.5" customHeight="1" x14ac:dyDescent="0.2">
      <c r="A22" s="17">
        <v>20</v>
      </c>
      <c r="B22" s="18"/>
      <c r="C22" s="19" t="s">
        <v>41</v>
      </c>
      <c r="D22" s="20">
        <v>5930</v>
      </c>
      <c r="E22" s="21">
        <v>28435974</v>
      </c>
      <c r="F22" s="21">
        <f t="shared" si="1"/>
        <v>4795.2738617200675</v>
      </c>
      <c r="G22" s="21">
        <v>16831110</v>
      </c>
      <c r="H22" s="21">
        <f t="shared" si="2"/>
        <v>2838.2984822934231</v>
      </c>
      <c r="I22" s="21">
        <v>1581061</v>
      </c>
      <c r="J22" s="21">
        <f t="shared" si="3"/>
        <v>266.62074198988194</v>
      </c>
      <c r="K22" s="21">
        <v>10886840</v>
      </c>
      <c r="L22" s="21">
        <f t="shared" si="4"/>
        <v>1835.8920741989882</v>
      </c>
      <c r="M22" s="21">
        <v>1313700</v>
      </c>
      <c r="N22" s="21">
        <f t="shared" si="5"/>
        <v>221.53456998313661</v>
      </c>
      <c r="O22" s="21">
        <v>5565850</v>
      </c>
      <c r="P22" s="21">
        <f t="shared" si="6"/>
        <v>938.5919055649241</v>
      </c>
      <c r="Q22" s="21">
        <v>498782</v>
      </c>
      <c r="R22" s="21">
        <f t="shared" si="7"/>
        <v>84.111635750421584</v>
      </c>
      <c r="S22" s="21">
        <v>1659842</v>
      </c>
      <c r="T22" s="21">
        <f t="shared" si="8"/>
        <v>279.90590219224282</v>
      </c>
      <c r="U22" s="21">
        <v>1844153</v>
      </c>
      <c r="V22" s="21">
        <f t="shared" si="9"/>
        <v>310.98701517706576</v>
      </c>
      <c r="W22" s="22">
        <f t="shared" si="0"/>
        <v>68617312</v>
      </c>
      <c r="X22" s="21">
        <f t="shared" si="10"/>
        <v>11571.216188870152</v>
      </c>
    </row>
    <row r="23" spans="1:24" ht="16.5" customHeight="1" x14ac:dyDescent="0.2">
      <c r="A23" s="5">
        <v>21</v>
      </c>
      <c r="B23" s="6"/>
      <c r="C23" s="7" t="s">
        <v>42</v>
      </c>
      <c r="D23" s="8">
        <v>3220</v>
      </c>
      <c r="E23" s="9">
        <v>17161688</v>
      </c>
      <c r="F23" s="9">
        <f t="shared" si="1"/>
        <v>5329.7167701863355</v>
      </c>
      <c r="G23" s="9">
        <v>9915938</v>
      </c>
      <c r="H23" s="9">
        <f t="shared" si="2"/>
        <v>3079.4838509316769</v>
      </c>
      <c r="I23" s="9">
        <v>1156463</v>
      </c>
      <c r="J23" s="9">
        <f t="shared" si="3"/>
        <v>359.15</v>
      </c>
      <c r="K23" s="9">
        <v>5277888</v>
      </c>
      <c r="L23" s="9">
        <f t="shared" si="4"/>
        <v>1639.0956521739131</v>
      </c>
      <c r="M23" s="9">
        <v>750761</v>
      </c>
      <c r="N23" s="9">
        <f t="shared" si="5"/>
        <v>233.1555900621118</v>
      </c>
      <c r="O23" s="9">
        <v>3018330</v>
      </c>
      <c r="P23" s="9">
        <f t="shared" si="6"/>
        <v>937.36956521739125</v>
      </c>
      <c r="Q23" s="9">
        <v>482712</v>
      </c>
      <c r="R23" s="9">
        <f t="shared" si="7"/>
        <v>149.91055900621117</v>
      </c>
      <c r="S23" s="9">
        <v>2175055</v>
      </c>
      <c r="T23" s="9">
        <f t="shared" si="8"/>
        <v>675.48291925465844</v>
      </c>
      <c r="U23" s="9">
        <v>2666140</v>
      </c>
      <c r="V23" s="9">
        <f t="shared" si="9"/>
        <v>827.99378881987582</v>
      </c>
      <c r="W23" s="10">
        <f t="shared" si="0"/>
        <v>42604975</v>
      </c>
      <c r="X23" s="9">
        <f t="shared" si="10"/>
        <v>13231.358695652174</v>
      </c>
    </row>
    <row r="24" spans="1:24" ht="16.5" customHeight="1" x14ac:dyDescent="0.2">
      <c r="A24" s="11">
        <v>22</v>
      </c>
      <c r="B24" s="12"/>
      <c r="C24" s="13" t="s">
        <v>43</v>
      </c>
      <c r="D24" s="14">
        <v>3010</v>
      </c>
      <c r="E24" s="15">
        <v>16450177</v>
      </c>
      <c r="F24" s="15">
        <f t="shared" si="1"/>
        <v>5465.1750830564788</v>
      </c>
      <c r="G24" s="15">
        <v>8739785</v>
      </c>
      <c r="H24" s="15">
        <f t="shared" si="2"/>
        <v>2903.5830564784055</v>
      </c>
      <c r="I24" s="15">
        <v>1009253</v>
      </c>
      <c r="J24" s="15">
        <f t="shared" si="3"/>
        <v>335.3</v>
      </c>
      <c r="K24" s="15">
        <v>623072</v>
      </c>
      <c r="L24" s="15">
        <f t="shared" si="4"/>
        <v>207.00066445182725</v>
      </c>
      <c r="M24" s="15">
        <v>818931</v>
      </c>
      <c r="N24" s="15">
        <f t="shared" si="5"/>
        <v>272.07009966777406</v>
      </c>
      <c r="O24" s="15">
        <v>3042844</v>
      </c>
      <c r="P24" s="15">
        <f t="shared" si="6"/>
        <v>1010.9116279069767</v>
      </c>
      <c r="Q24" s="15">
        <v>100001</v>
      </c>
      <c r="R24" s="15">
        <f t="shared" si="7"/>
        <v>33.222923588039869</v>
      </c>
      <c r="S24" s="15">
        <v>1194315</v>
      </c>
      <c r="T24" s="15">
        <f t="shared" si="8"/>
        <v>396.78239202657807</v>
      </c>
      <c r="U24" s="15">
        <v>2993355</v>
      </c>
      <c r="V24" s="15">
        <f t="shared" si="9"/>
        <v>994.47009966777409</v>
      </c>
      <c r="W24" s="16">
        <f t="shared" si="0"/>
        <v>34971733</v>
      </c>
      <c r="X24" s="15">
        <f t="shared" si="10"/>
        <v>11618.515946843854</v>
      </c>
    </row>
    <row r="25" spans="1:24" ht="16.5" customHeight="1" x14ac:dyDescent="0.2">
      <c r="A25" s="11">
        <v>23</v>
      </c>
      <c r="B25" s="12"/>
      <c r="C25" s="13" t="s">
        <v>44</v>
      </c>
      <c r="D25" s="14">
        <v>13056</v>
      </c>
      <c r="E25" s="15">
        <v>74791117</v>
      </c>
      <c r="F25" s="15">
        <f t="shared" si="1"/>
        <v>5728.4862898284309</v>
      </c>
      <c r="G25" s="15">
        <v>31415217</v>
      </c>
      <c r="H25" s="15">
        <f t="shared" si="2"/>
        <v>2406.1900275735293</v>
      </c>
      <c r="I25" s="15">
        <v>2142863</v>
      </c>
      <c r="J25" s="15">
        <f t="shared" si="3"/>
        <v>164.12859987745097</v>
      </c>
      <c r="K25" s="15">
        <v>16160613</v>
      </c>
      <c r="L25" s="15">
        <f t="shared" si="4"/>
        <v>1237.7920496323529</v>
      </c>
      <c r="M25" s="15">
        <v>4450513</v>
      </c>
      <c r="N25" s="15">
        <f t="shared" si="5"/>
        <v>340.87875306372547</v>
      </c>
      <c r="O25" s="15">
        <v>11434088</v>
      </c>
      <c r="P25" s="15">
        <f t="shared" si="6"/>
        <v>875.7726715686274</v>
      </c>
      <c r="Q25" s="15">
        <v>456545</v>
      </c>
      <c r="R25" s="15">
        <f t="shared" si="7"/>
        <v>34.968213848039213</v>
      </c>
      <c r="S25" s="15">
        <v>36689812</v>
      </c>
      <c r="T25" s="15">
        <f t="shared" si="8"/>
        <v>2810.1878063725489</v>
      </c>
      <c r="U25" s="15">
        <v>822242</v>
      </c>
      <c r="V25" s="15">
        <f t="shared" si="9"/>
        <v>62.978094362745097</v>
      </c>
      <c r="W25" s="16">
        <f t="shared" si="0"/>
        <v>178363010</v>
      </c>
      <c r="X25" s="15">
        <f t="shared" si="10"/>
        <v>13661.382506127451</v>
      </c>
    </row>
    <row r="26" spans="1:24" ht="16.5" customHeight="1" x14ac:dyDescent="0.2">
      <c r="A26" s="11">
        <v>24</v>
      </c>
      <c r="B26" s="12"/>
      <c r="C26" s="13" t="s">
        <v>45</v>
      </c>
      <c r="D26" s="14">
        <v>4953</v>
      </c>
      <c r="E26" s="15">
        <v>36881472</v>
      </c>
      <c r="F26" s="15">
        <f t="shared" si="1"/>
        <v>7446.2895215021199</v>
      </c>
      <c r="G26" s="15">
        <v>18409288</v>
      </c>
      <c r="H26" s="15">
        <f t="shared" si="2"/>
        <v>3716.795477488391</v>
      </c>
      <c r="I26" s="15">
        <v>4293355</v>
      </c>
      <c r="J26" s="15">
        <f t="shared" si="3"/>
        <v>866.81909953563502</v>
      </c>
      <c r="K26" s="15">
        <v>6569310</v>
      </c>
      <c r="L26" s="15">
        <f t="shared" si="4"/>
        <v>1326.3294972743793</v>
      </c>
      <c r="M26" s="15">
        <v>3823043</v>
      </c>
      <c r="N26" s="15">
        <f t="shared" si="5"/>
        <v>771.86412275388648</v>
      </c>
      <c r="O26" s="15">
        <v>7260840</v>
      </c>
      <c r="P26" s="15">
        <f t="shared" si="6"/>
        <v>1465.9479103573592</v>
      </c>
      <c r="Q26" s="15">
        <v>380558</v>
      </c>
      <c r="R26" s="15">
        <f t="shared" si="7"/>
        <v>76.833838077932569</v>
      </c>
      <c r="S26" s="15">
        <v>4845448</v>
      </c>
      <c r="T26" s="15">
        <f t="shared" si="8"/>
        <v>978.28548354532609</v>
      </c>
      <c r="U26" s="15">
        <v>11384313</v>
      </c>
      <c r="V26" s="15">
        <f t="shared" si="9"/>
        <v>2298.4682010902484</v>
      </c>
      <c r="W26" s="16">
        <f t="shared" si="0"/>
        <v>93847627</v>
      </c>
      <c r="X26" s="15">
        <f t="shared" si="10"/>
        <v>18947.633151625279</v>
      </c>
    </row>
    <row r="27" spans="1:24" ht="16.5" customHeight="1" x14ac:dyDescent="0.2">
      <c r="A27" s="17">
        <v>25</v>
      </c>
      <c r="B27" s="18"/>
      <c r="C27" s="19" t="s">
        <v>46</v>
      </c>
      <c r="D27" s="20">
        <v>2249</v>
      </c>
      <c r="E27" s="21">
        <v>13439983</v>
      </c>
      <c r="F27" s="21">
        <f t="shared" si="1"/>
        <v>5975.9817696754117</v>
      </c>
      <c r="G27" s="21">
        <v>6912130</v>
      </c>
      <c r="H27" s="21">
        <f t="shared" si="2"/>
        <v>3073.4237438861715</v>
      </c>
      <c r="I27" s="21">
        <v>879842</v>
      </c>
      <c r="J27" s="21">
        <f t="shared" si="3"/>
        <v>391.21476211649622</v>
      </c>
      <c r="K27" s="21">
        <v>708764</v>
      </c>
      <c r="L27" s="21">
        <f t="shared" si="4"/>
        <v>315.1462872387728</v>
      </c>
      <c r="M27" s="21">
        <v>526032</v>
      </c>
      <c r="N27" s="21">
        <f t="shared" si="5"/>
        <v>233.89595375722544</v>
      </c>
      <c r="O27" s="21">
        <v>2719086</v>
      </c>
      <c r="P27" s="21">
        <f t="shared" si="6"/>
        <v>1209.0200088928414</v>
      </c>
      <c r="Q27" s="21">
        <v>413029</v>
      </c>
      <c r="R27" s="21">
        <f t="shared" si="7"/>
        <v>183.65006669630947</v>
      </c>
      <c r="S27" s="21">
        <v>176110</v>
      </c>
      <c r="T27" s="21">
        <f t="shared" si="8"/>
        <v>78.305913739439745</v>
      </c>
      <c r="U27" s="21">
        <v>2133208</v>
      </c>
      <c r="V27" s="21">
        <f t="shared" si="9"/>
        <v>948.51400622498886</v>
      </c>
      <c r="W27" s="22">
        <f t="shared" si="0"/>
        <v>27908184</v>
      </c>
      <c r="X27" s="21">
        <f t="shared" si="10"/>
        <v>12409.152512227656</v>
      </c>
    </row>
    <row r="28" spans="1:24" ht="16.5" customHeight="1" x14ac:dyDescent="0.2">
      <c r="A28" s="5">
        <v>26</v>
      </c>
      <c r="B28" s="6" t="s">
        <v>214</v>
      </c>
      <c r="C28" s="7" t="s">
        <v>47</v>
      </c>
      <c r="D28" s="8">
        <v>48750</v>
      </c>
      <c r="E28" s="9">
        <v>288968987</v>
      </c>
      <c r="F28" s="9">
        <f t="shared" si="1"/>
        <v>5927.5689641025638</v>
      </c>
      <c r="G28" s="9">
        <v>150556997</v>
      </c>
      <c r="H28" s="9">
        <f t="shared" si="2"/>
        <v>3088.3486564102564</v>
      </c>
      <c r="I28" s="9">
        <v>40942607</v>
      </c>
      <c r="J28" s="9">
        <f t="shared" si="3"/>
        <v>839.84834871794874</v>
      </c>
      <c r="K28" s="9">
        <v>37573146</v>
      </c>
      <c r="L28" s="9">
        <f t="shared" si="4"/>
        <v>770.73119999999994</v>
      </c>
      <c r="M28" s="9">
        <v>22611603</v>
      </c>
      <c r="N28" s="9">
        <f t="shared" si="5"/>
        <v>463.82775384615383</v>
      </c>
      <c r="O28" s="9">
        <v>41861246</v>
      </c>
      <c r="P28" s="9">
        <f t="shared" si="6"/>
        <v>858.69222564102563</v>
      </c>
      <c r="Q28" s="9">
        <v>1883118</v>
      </c>
      <c r="R28" s="9">
        <f t="shared" si="7"/>
        <v>38.628061538461537</v>
      </c>
      <c r="S28" s="9">
        <v>19657023</v>
      </c>
      <c r="T28" s="9">
        <f t="shared" si="8"/>
        <v>403.22098461538462</v>
      </c>
      <c r="U28" s="9">
        <v>23780520</v>
      </c>
      <c r="V28" s="9">
        <f t="shared" si="9"/>
        <v>487.80553846153845</v>
      </c>
      <c r="W28" s="10">
        <f t="shared" si="0"/>
        <v>627835247</v>
      </c>
      <c r="X28" s="9">
        <f t="shared" si="10"/>
        <v>12878.671733333333</v>
      </c>
    </row>
    <row r="29" spans="1:24" ht="16.5" customHeight="1" x14ac:dyDescent="0.2">
      <c r="A29" s="11">
        <v>27</v>
      </c>
      <c r="B29" s="12"/>
      <c r="C29" s="13" t="s">
        <v>48</v>
      </c>
      <c r="D29" s="14">
        <v>5935</v>
      </c>
      <c r="E29" s="15">
        <v>33022228</v>
      </c>
      <c r="F29" s="15">
        <f t="shared" si="1"/>
        <v>5563.9811288963774</v>
      </c>
      <c r="G29" s="15">
        <v>18467177</v>
      </c>
      <c r="H29" s="15">
        <f t="shared" si="2"/>
        <v>3111.5715248525694</v>
      </c>
      <c r="I29" s="15">
        <v>1466274</v>
      </c>
      <c r="J29" s="15">
        <f t="shared" si="3"/>
        <v>247.05543386689132</v>
      </c>
      <c r="K29" s="15">
        <v>1706185</v>
      </c>
      <c r="L29" s="15">
        <f t="shared" si="4"/>
        <v>287.47851727042968</v>
      </c>
      <c r="M29" s="15">
        <v>1650357</v>
      </c>
      <c r="N29" s="15">
        <f t="shared" si="5"/>
        <v>278.07194608256106</v>
      </c>
      <c r="O29" s="15">
        <v>4533175</v>
      </c>
      <c r="P29" s="15">
        <f t="shared" si="6"/>
        <v>763.80370682392584</v>
      </c>
      <c r="Q29" s="15">
        <v>3234046</v>
      </c>
      <c r="R29" s="15">
        <f t="shared" si="7"/>
        <v>544.91086773378265</v>
      </c>
      <c r="S29" s="15">
        <v>3019022</v>
      </c>
      <c r="T29" s="15">
        <f t="shared" si="8"/>
        <v>508.68104465037908</v>
      </c>
      <c r="U29" s="15">
        <v>396361</v>
      </c>
      <c r="V29" s="15">
        <f t="shared" si="9"/>
        <v>66.78365627632688</v>
      </c>
      <c r="W29" s="16">
        <f t="shared" si="0"/>
        <v>67494825</v>
      </c>
      <c r="X29" s="15">
        <f t="shared" si="10"/>
        <v>11372.337826453244</v>
      </c>
    </row>
    <row r="30" spans="1:24" ht="16.5" customHeight="1" x14ac:dyDescent="0.2">
      <c r="A30" s="11">
        <v>28</v>
      </c>
      <c r="B30" s="12" t="s">
        <v>214</v>
      </c>
      <c r="C30" s="13" t="s">
        <v>49</v>
      </c>
      <c r="D30" s="14">
        <v>30633</v>
      </c>
      <c r="E30" s="15">
        <v>174656899</v>
      </c>
      <c r="F30" s="15">
        <f t="shared" si="1"/>
        <v>5701.5930205987006</v>
      </c>
      <c r="G30" s="15">
        <v>84232401</v>
      </c>
      <c r="H30" s="15">
        <f t="shared" si="2"/>
        <v>2749.7274507883653</v>
      </c>
      <c r="I30" s="15">
        <v>8708688</v>
      </c>
      <c r="J30" s="15">
        <f t="shared" si="3"/>
        <v>284.29105866222699</v>
      </c>
      <c r="K30" s="15">
        <v>58548946</v>
      </c>
      <c r="L30" s="15">
        <f t="shared" si="4"/>
        <v>1911.303039206085</v>
      </c>
      <c r="M30" s="15">
        <v>7394620</v>
      </c>
      <c r="N30" s="15">
        <f t="shared" si="5"/>
        <v>241.39392158783011</v>
      </c>
      <c r="O30" s="15">
        <v>29987096</v>
      </c>
      <c r="P30" s="15">
        <f t="shared" si="6"/>
        <v>978.91476512258021</v>
      </c>
      <c r="Q30" s="15">
        <v>6191323</v>
      </c>
      <c r="R30" s="15">
        <f t="shared" si="7"/>
        <v>202.11285215290701</v>
      </c>
      <c r="S30" s="15">
        <v>14694944</v>
      </c>
      <c r="T30" s="15">
        <f t="shared" si="8"/>
        <v>479.70959422844646</v>
      </c>
      <c r="U30" s="15">
        <v>67336004</v>
      </c>
      <c r="V30" s="15">
        <f t="shared" si="9"/>
        <v>2198.1524499722523</v>
      </c>
      <c r="W30" s="16">
        <f t="shared" si="0"/>
        <v>451750921</v>
      </c>
      <c r="X30" s="15">
        <f t="shared" si="10"/>
        <v>14747.198152319394</v>
      </c>
    </row>
    <row r="31" spans="1:24" ht="16.5" customHeight="1" x14ac:dyDescent="0.2">
      <c r="A31" s="11">
        <v>29</v>
      </c>
      <c r="B31" s="12"/>
      <c r="C31" s="13" t="s">
        <v>50</v>
      </c>
      <c r="D31" s="14">
        <v>14541</v>
      </c>
      <c r="E31" s="15">
        <v>78998276</v>
      </c>
      <c r="F31" s="15">
        <f t="shared" si="1"/>
        <v>5432.7952685509936</v>
      </c>
      <c r="G31" s="15">
        <v>35683269</v>
      </c>
      <c r="H31" s="15">
        <f t="shared" si="2"/>
        <v>2453.9762739839075</v>
      </c>
      <c r="I31" s="15">
        <v>8799444</v>
      </c>
      <c r="J31" s="15">
        <f t="shared" si="3"/>
        <v>605.14710129977311</v>
      </c>
      <c r="K31" s="15">
        <v>20262407</v>
      </c>
      <c r="L31" s="15">
        <f t="shared" si="4"/>
        <v>1393.467230589368</v>
      </c>
      <c r="M31" s="15">
        <v>5668299</v>
      </c>
      <c r="N31" s="15">
        <f t="shared" si="5"/>
        <v>389.81493707447908</v>
      </c>
      <c r="O31" s="15">
        <v>13283922</v>
      </c>
      <c r="P31" s="15">
        <f t="shared" si="6"/>
        <v>913.54941200742724</v>
      </c>
      <c r="Q31" s="15">
        <v>710898</v>
      </c>
      <c r="R31" s="15">
        <f t="shared" si="7"/>
        <v>48.889209820507531</v>
      </c>
      <c r="S31" s="15">
        <v>14373807</v>
      </c>
      <c r="T31" s="15">
        <f t="shared" si="8"/>
        <v>988.50195997524247</v>
      </c>
      <c r="U31" s="15">
        <v>31366164</v>
      </c>
      <c r="V31" s="15">
        <f t="shared" si="9"/>
        <v>2157.0843820920159</v>
      </c>
      <c r="W31" s="16">
        <f t="shared" si="0"/>
        <v>209146486</v>
      </c>
      <c r="X31" s="15">
        <f t="shared" si="10"/>
        <v>14383.225775393714</v>
      </c>
    </row>
    <row r="32" spans="1:24" ht="16.5" customHeight="1" x14ac:dyDescent="0.2">
      <c r="A32" s="17">
        <v>30</v>
      </c>
      <c r="B32" s="18"/>
      <c r="C32" s="19" t="s">
        <v>51</v>
      </c>
      <c r="D32" s="20">
        <v>2650</v>
      </c>
      <c r="E32" s="21">
        <v>14840347</v>
      </c>
      <c r="F32" s="21">
        <f t="shared" si="1"/>
        <v>5600.130943396226</v>
      </c>
      <c r="G32" s="21">
        <v>8632567</v>
      </c>
      <c r="H32" s="21">
        <f t="shared" si="2"/>
        <v>3257.5724528301885</v>
      </c>
      <c r="I32" s="21">
        <v>629355</v>
      </c>
      <c r="J32" s="21">
        <f t="shared" si="3"/>
        <v>237.49245283018868</v>
      </c>
      <c r="K32" s="21">
        <v>1094055</v>
      </c>
      <c r="L32" s="21">
        <f t="shared" si="4"/>
        <v>412.8509433962264</v>
      </c>
      <c r="M32" s="21">
        <v>772626</v>
      </c>
      <c r="N32" s="21">
        <f t="shared" si="5"/>
        <v>291.55698113207546</v>
      </c>
      <c r="O32" s="21">
        <v>2619131</v>
      </c>
      <c r="P32" s="21">
        <f t="shared" si="6"/>
        <v>988.35132075471699</v>
      </c>
      <c r="Q32" s="21">
        <v>157900</v>
      </c>
      <c r="R32" s="21">
        <f t="shared" si="7"/>
        <v>59.584905660377359</v>
      </c>
      <c r="S32" s="21">
        <v>2502649</v>
      </c>
      <c r="T32" s="21">
        <f t="shared" si="8"/>
        <v>944.39584905660377</v>
      </c>
      <c r="U32" s="21">
        <v>1434219</v>
      </c>
      <c r="V32" s="21">
        <f t="shared" si="9"/>
        <v>541.21471698113203</v>
      </c>
      <c r="W32" s="22">
        <f t="shared" si="0"/>
        <v>32682849</v>
      </c>
      <c r="X32" s="21">
        <f t="shared" si="10"/>
        <v>12333.150566037735</v>
      </c>
    </row>
    <row r="33" spans="1:24" ht="16.5" customHeight="1" x14ac:dyDescent="0.2">
      <c r="A33" s="5">
        <v>31</v>
      </c>
      <c r="B33" s="6"/>
      <c r="C33" s="7" t="s">
        <v>52</v>
      </c>
      <c r="D33" s="8">
        <v>6117</v>
      </c>
      <c r="E33" s="9">
        <v>40340508</v>
      </c>
      <c r="F33" s="9">
        <f t="shared" si="1"/>
        <v>6594.8190289357526</v>
      </c>
      <c r="G33" s="9">
        <v>21175881</v>
      </c>
      <c r="H33" s="9">
        <f t="shared" si="2"/>
        <v>3461.8082393330064</v>
      </c>
      <c r="I33" s="9">
        <v>2585517</v>
      </c>
      <c r="J33" s="9">
        <f t="shared" si="3"/>
        <v>422.67729279058364</v>
      </c>
      <c r="K33" s="9">
        <v>3556323</v>
      </c>
      <c r="L33" s="9">
        <f t="shared" si="4"/>
        <v>581.38352133398723</v>
      </c>
      <c r="M33" s="9">
        <v>1182745</v>
      </c>
      <c r="N33" s="9">
        <f t="shared" si="5"/>
        <v>193.35376818701977</v>
      </c>
      <c r="O33" s="9">
        <v>5065756</v>
      </c>
      <c r="P33" s="9">
        <f t="shared" si="6"/>
        <v>828.14386136995256</v>
      </c>
      <c r="Q33" s="9">
        <v>954556</v>
      </c>
      <c r="R33" s="9">
        <f t="shared" si="7"/>
        <v>156.04969756416543</v>
      </c>
      <c r="S33" s="9">
        <v>5274771</v>
      </c>
      <c r="T33" s="9">
        <f t="shared" si="8"/>
        <v>862.31338891613541</v>
      </c>
      <c r="U33" s="9">
        <v>7368348</v>
      </c>
      <c r="V33" s="9">
        <f t="shared" si="9"/>
        <v>1204.5689063266307</v>
      </c>
      <c r="W33" s="10">
        <f t="shared" si="0"/>
        <v>87504405</v>
      </c>
      <c r="X33" s="9">
        <f t="shared" si="10"/>
        <v>14305.117704757235</v>
      </c>
    </row>
    <row r="34" spans="1:24" ht="16.5" customHeight="1" x14ac:dyDescent="0.2">
      <c r="A34" s="11">
        <v>32</v>
      </c>
      <c r="B34" s="12" t="s">
        <v>214</v>
      </c>
      <c r="C34" s="13" t="s">
        <v>53</v>
      </c>
      <c r="D34" s="14">
        <v>25197</v>
      </c>
      <c r="E34" s="15">
        <v>133144222</v>
      </c>
      <c r="F34" s="15">
        <f t="shared" si="1"/>
        <v>5284.1299361035044</v>
      </c>
      <c r="G34" s="15">
        <v>65729744</v>
      </c>
      <c r="H34" s="15">
        <f t="shared" si="2"/>
        <v>2608.6337262372504</v>
      </c>
      <c r="I34" s="15">
        <v>3534681</v>
      </c>
      <c r="J34" s="15">
        <f t="shared" si="3"/>
        <v>140.28181926419811</v>
      </c>
      <c r="K34" s="15">
        <v>25332965</v>
      </c>
      <c r="L34" s="15">
        <f t="shared" si="4"/>
        <v>1005.3960788982815</v>
      </c>
      <c r="M34" s="15">
        <v>4935913</v>
      </c>
      <c r="N34" s="15">
        <f t="shared" si="5"/>
        <v>195.89288407350082</v>
      </c>
      <c r="O34" s="15">
        <v>23617031</v>
      </c>
      <c r="P34" s="15">
        <f t="shared" si="6"/>
        <v>937.2953526213438</v>
      </c>
      <c r="Q34" s="15">
        <v>1633309</v>
      </c>
      <c r="R34" s="15">
        <f t="shared" si="7"/>
        <v>64.821566059451527</v>
      </c>
      <c r="S34" s="15">
        <v>15086228</v>
      </c>
      <c r="T34" s="15">
        <f t="shared" si="8"/>
        <v>598.7311187839822</v>
      </c>
      <c r="U34" s="15">
        <v>16738893</v>
      </c>
      <c r="V34" s="15">
        <f t="shared" si="9"/>
        <v>664.32087153232533</v>
      </c>
      <c r="W34" s="16">
        <f t="shared" si="0"/>
        <v>289752986</v>
      </c>
      <c r="X34" s="15">
        <f t="shared" si="10"/>
        <v>11499.503353573838</v>
      </c>
    </row>
    <row r="35" spans="1:24" ht="16.5" customHeight="1" x14ac:dyDescent="0.2">
      <c r="A35" s="11">
        <v>33</v>
      </c>
      <c r="B35" s="12"/>
      <c r="C35" s="13" t="s">
        <v>54</v>
      </c>
      <c r="D35" s="14">
        <v>1304</v>
      </c>
      <c r="E35" s="15">
        <v>7950892</v>
      </c>
      <c r="F35" s="15">
        <f t="shared" si="1"/>
        <v>6097.30981595092</v>
      </c>
      <c r="G35" s="15">
        <v>3822475</v>
      </c>
      <c r="H35" s="15">
        <f t="shared" si="2"/>
        <v>2931.3458588957055</v>
      </c>
      <c r="I35" s="15">
        <v>728628</v>
      </c>
      <c r="J35" s="15">
        <f t="shared" si="3"/>
        <v>558.7638036809816</v>
      </c>
      <c r="K35" s="15">
        <v>311708</v>
      </c>
      <c r="L35" s="15">
        <f t="shared" si="4"/>
        <v>239.03987730061348</v>
      </c>
      <c r="M35" s="15">
        <v>777762</v>
      </c>
      <c r="N35" s="15">
        <f t="shared" si="5"/>
        <v>596.44325153374234</v>
      </c>
      <c r="O35" s="15">
        <v>1876715</v>
      </c>
      <c r="P35" s="15">
        <f t="shared" si="6"/>
        <v>1439.1986196319019</v>
      </c>
      <c r="Q35" s="15">
        <v>243729</v>
      </c>
      <c r="R35" s="15">
        <f t="shared" si="7"/>
        <v>186.90874233128835</v>
      </c>
      <c r="S35" s="15">
        <v>2071277</v>
      </c>
      <c r="T35" s="15">
        <f t="shared" si="8"/>
        <v>1588.4026073619632</v>
      </c>
      <c r="U35" s="15">
        <v>1764145</v>
      </c>
      <c r="V35" s="15">
        <f t="shared" si="9"/>
        <v>1352.8719325153374</v>
      </c>
      <c r="W35" s="16">
        <f t="shared" ref="W35:W71" si="11">SUM(E35,G35,I35,K35,M35,O35,Q35,S35,U35)</f>
        <v>19547331</v>
      </c>
      <c r="X35" s="15">
        <f t="shared" si="10"/>
        <v>14990.284509202455</v>
      </c>
    </row>
    <row r="36" spans="1:24" ht="16.5" customHeight="1" x14ac:dyDescent="0.2">
      <c r="A36" s="11">
        <v>34</v>
      </c>
      <c r="B36" s="12"/>
      <c r="C36" s="13" t="s">
        <v>55</v>
      </c>
      <c r="D36" s="14">
        <v>3855</v>
      </c>
      <c r="E36" s="15">
        <v>23855271</v>
      </c>
      <c r="F36" s="15">
        <f t="shared" si="1"/>
        <v>6188.1377431906612</v>
      </c>
      <c r="G36" s="15">
        <v>13375806</v>
      </c>
      <c r="H36" s="15">
        <f t="shared" si="2"/>
        <v>3469.7291828793773</v>
      </c>
      <c r="I36" s="15">
        <v>1933383</v>
      </c>
      <c r="J36" s="15">
        <f t="shared" si="3"/>
        <v>501.52607003891052</v>
      </c>
      <c r="K36" s="15">
        <v>2584525</v>
      </c>
      <c r="L36" s="15">
        <f t="shared" si="4"/>
        <v>670.43450064850845</v>
      </c>
      <c r="M36" s="15">
        <v>1786465</v>
      </c>
      <c r="N36" s="15">
        <f t="shared" si="5"/>
        <v>463.41504539559014</v>
      </c>
      <c r="O36" s="15">
        <v>5932418</v>
      </c>
      <c r="P36" s="15">
        <f t="shared" si="6"/>
        <v>1538.889234760052</v>
      </c>
      <c r="Q36" s="15">
        <v>537582</v>
      </c>
      <c r="R36" s="15">
        <f t="shared" si="7"/>
        <v>139.45058365758754</v>
      </c>
      <c r="S36" s="15">
        <v>2357494</v>
      </c>
      <c r="T36" s="15">
        <f t="shared" si="8"/>
        <v>611.5418936446174</v>
      </c>
      <c r="U36" s="15">
        <v>774485</v>
      </c>
      <c r="V36" s="15">
        <f t="shared" si="9"/>
        <v>200.90402075226979</v>
      </c>
      <c r="W36" s="16">
        <f t="shared" si="11"/>
        <v>53137429</v>
      </c>
      <c r="X36" s="15">
        <f t="shared" si="10"/>
        <v>13784.028274967575</v>
      </c>
    </row>
    <row r="37" spans="1:24" ht="16.5" customHeight="1" x14ac:dyDescent="0.2">
      <c r="A37" s="17">
        <v>35</v>
      </c>
      <c r="B37" s="18"/>
      <c r="C37" s="19" t="s">
        <v>56</v>
      </c>
      <c r="D37" s="20">
        <v>6168</v>
      </c>
      <c r="E37" s="21">
        <v>32655592</v>
      </c>
      <c r="F37" s="21">
        <f t="shared" si="1"/>
        <v>5294.356679636835</v>
      </c>
      <c r="G37" s="21">
        <v>17028947</v>
      </c>
      <c r="H37" s="21">
        <f t="shared" si="2"/>
        <v>2760.8539234760051</v>
      </c>
      <c r="I37" s="21">
        <v>2652184</v>
      </c>
      <c r="J37" s="21">
        <f t="shared" si="3"/>
        <v>429.99092088197148</v>
      </c>
      <c r="K37" s="21">
        <v>2836947</v>
      </c>
      <c r="L37" s="21">
        <f t="shared" si="4"/>
        <v>459.94601167315176</v>
      </c>
      <c r="M37" s="21">
        <v>4858833</v>
      </c>
      <c r="N37" s="21">
        <f t="shared" si="5"/>
        <v>787.74854085603113</v>
      </c>
      <c r="O37" s="21">
        <v>6249897</v>
      </c>
      <c r="P37" s="21">
        <f t="shared" si="6"/>
        <v>1013.2777237354086</v>
      </c>
      <c r="Q37" s="21">
        <v>285487</v>
      </c>
      <c r="R37" s="21">
        <f t="shared" si="7"/>
        <v>46.285181582360572</v>
      </c>
      <c r="S37" s="21">
        <v>1492418</v>
      </c>
      <c r="T37" s="21">
        <f t="shared" si="8"/>
        <v>241.96141374837873</v>
      </c>
      <c r="U37" s="21">
        <v>3832876</v>
      </c>
      <c r="V37" s="21">
        <f t="shared" si="9"/>
        <v>621.41309987029831</v>
      </c>
      <c r="W37" s="22">
        <f t="shared" si="11"/>
        <v>71893181</v>
      </c>
      <c r="X37" s="21">
        <f t="shared" si="10"/>
        <v>11655.833495460442</v>
      </c>
    </row>
    <row r="38" spans="1:24" ht="16.5" customHeight="1" x14ac:dyDescent="0.2">
      <c r="A38" s="5">
        <v>36</v>
      </c>
      <c r="B38" s="6"/>
      <c r="C38" s="7" t="s">
        <v>57</v>
      </c>
      <c r="D38" s="8">
        <v>4952</v>
      </c>
      <c r="E38" s="9">
        <v>41491112</v>
      </c>
      <c r="F38" s="9">
        <f t="shared" si="1"/>
        <v>8378.6575121163169</v>
      </c>
      <c r="G38" s="9">
        <v>17306022</v>
      </c>
      <c r="H38" s="9">
        <f t="shared" si="2"/>
        <v>3494.7540387722133</v>
      </c>
      <c r="I38" s="9">
        <v>24938489</v>
      </c>
      <c r="J38" s="9">
        <f t="shared" si="3"/>
        <v>5036.0438206785138</v>
      </c>
      <c r="K38" s="9">
        <v>9851040</v>
      </c>
      <c r="L38" s="9">
        <f t="shared" si="4"/>
        <v>1989.3053311793215</v>
      </c>
      <c r="M38" s="9">
        <v>10038778</v>
      </c>
      <c r="N38" s="9">
        <f t="shared" si="5"/>
        <v>2027.2168820678514</v>
      </c>
      <c r="O38" s="9">
        <v>5752407</v>
      </c>
      <c r="P38" s="9">
        <f t="shared" si="6"/>
        <v>1161.6330775444264</v>
      </c>
      <c r="Q38" s="9">
        <v>465093</v>
      </c>
      <c r="R38" s="9">
        <f t="shared" si="7"/>
        <v>93.920234248788361</v>
      </c>
      <c r="S38" s="9">
        <v>15202469</v>
      </c>
      <c r="T38" s="9">
        <f t="shared" si="8"/>
        <v>3069.9654684975767</v>
      </c>
      <c r="U38" s="9">
        <v>255714748</v>
      </c>
      <c r="V38" s="9">
        <f t="shared" si="9"/>
        <v>51638.680936995152</v>
      </c>
      <c r="W38" s="10">
        <f t="shared" si="11"/>
        <v>380760158</v>
      </c>
      <c r="X38" s="9">
        <f t="shared" si="10"/>
        <v>76890.177302100157</v>
      </c>
    </row>
    <row r="39" spans="1:24" ht="16.5" customHeight="1" x14ac:dyDescent="0.2">
      <c r="A39" s="11">
        <v>37</v>
      </c>
      <c r="B39" s="12"/>
      <c r="C39" s="13" t="s">
        <v>58</v>
      </c>
      <c r="D39" s="14">
        <v>19304</v>
      </c>
      <c r="E39" s="15">
        <v>116454667</v>
      </c>
      <c r="F39" s="15">
        <f t="shared" si="1"/>
        <v>6032.6702755905508</v>
      </c>
      <c r="G39" s="15">
        <v>55802871</v>
      </c>
      <c r="H39" s="15">
        <f t="shared" si="2"/>
        <v>2890.7413489432242</v>
      </c>
      <c r="I39" s="15">
        <v>3846454</v>
      </c>
      <c r="J39" s="15">
        <f t="shared" si="3"/>
        <v>199.25683796104434</v>
      </c>
      <c r="K39" s="15">
        <v>6997024</v>
      </c>
      <c r="L39" s="15">
        <f t="shared" si="4"/>
        <v>362.46498135101535</v>
      </c>
      <c r="M39" s="15">
        <v>3560278</v>
      </c>
      <c r="N39" s="15">
        <f t="shared" si="5"/>
        <v>184.4321384169084</v>
      </c>
      <c r="O39" s="15">
        <v>15932006</v>
      </c>
      <c r="P39" s="15">
        <f t="shared" si="6"/>
        <v>825.3214877745545</v>
      </c>
      <c r="Q39" s="15">
        <v>2501316</v>
      </c>
      <c r="R39" s="15">
        <f t="shared" si="7"/>
        <v>129.57501036054703</v>
      </c>
      <c r="S39" s="15">
        <v>17368360</v>
      </c>
      <c r="T39" s="15">
        <f t="shared" si="8"/>
        <v>899.72855366763361</v>
      </c>
      <c r="U39" s="15">
        <v>10863854</v>
      </c>
      <c r="V39" s="15">
        <f t="shared" si="9"/>
        <v>562.77735184417736</v>
      </c>
      <c r="W39" s="16">
        <f t="shared" si="11"/>
        <v>233326830</v>
      </c>
      <c r="X39" s="15">
        <f t="shared" si="10"/>
        <v>12086.967985909656</v>
      </c>
    </row>
    <row r="40" spans="1:24" ht="16.5" customHeight="1" x14ac:dyDescent="0.2">
      <c r="A40" s="11">
        <v>38</v>
      </c>
      <c r="B40" s="12" t="s">
        <v>214</v>
      </c>
      <c r="C40" s="13" t="s">
        <v>59</v>
      </c>
      <c r="D40" s="14">
        <v>4045</v>
      </c>
      <c r="E40" s="15">
        <v>32505533</v>
      </c>
      <c r="F40" s="15">
        <f t="shared" si="1"/>
        <v>8035.9784919653894</v>
      </c>
      <c r="G40" s="15">
        <v>16311255</v>
      </c>
      <c r="H40" s="15">
        <f t="shared" si="2"/>
        <v>4032.4487021013597</v>
      </c>
      <c r="I40" s="15">
        <v>2282414</v>
      </c>
      <c r="J40" s="15">
        <f t="shared" si="3"/>
        <v>564.25562422744133</v>
      </c>
      <c r="K40" s="15">
        <v>1295975</v>
      </c>
      <c r="L40" s="15">
        <f t="shared" si="4"/>
        <v>320.389369592089</v>
      </c>
      <c r="M40" s="15">
        <v>3411106</v>
      </c>
      <c r="N40" s="15">
        <f t="shared" si="5"/>
        <v>843.28949320148331</v>
      </c>
      <c r="O40" s="15">
        <v>5173058</v>
      </c>
      <c r="P40" s="15">
        <f t="shared" si="6"/>
        <v>1278.8771322620519</v>
      </c>
      <c r="Q40" s="15">
        <v>217024</v>
      </c>
      <c r="R40" s="15">
        <f t="shared" si="7"/>
        <v>53.652410383189121</v>
      </c>
      <c r="S40" s="15">
        <v>440800</v>
      </c>
      <c r="T40" s="15">
        <f t="shared" si="8"/>
        <v>108.97404202719407</v>
      </c>
      <c r="U40" s="15">
        <v>1230089</v>
      </c>
      <c r="V40" s="15">
        <f t="shared" si="9"/>
        <v>304.10111248454882</v>
      </c>
      <c r="W40" s="16">
        <f t="shared" si="11"/>
        <v>62867254</v>
      </c>
      <c r="X40" s="15">
        <f t="shared" si="10"/>
        <v>15541.966378244746</v>
      </c>
    </row>
    <row r="41" spans="1:24" ht="16.5" customHeight="1" x14ac:dyDescent="0.2">
      <c r="A41" s="11">
        <v>39</v>
      </c>
      <c r="B41" s="12"/>
      <c r="C41" s="13" t="s">
        <v>60</v>
      </c>
      <c r="D41" s="14">
        <v>2945</v>
      </c>
      <c r="E41" s="15">
        <v>15156849</v>
      </c>
      <c r="F41" s="15">
        <f t="shared" si="1"/>
        <v>5146.6380305602715</v>
      </c>
      <c r="G41" s="15">
        <v>8058736</v>
      </c>
      <c r="H41" s="15">
        <f t="shared" si="2"/>
        <v>2736.4129032258065</v>
      </c>
      <c r="I41" s="15">
        <v>2077500</v>
      </c>
      <c r="J41" s="15">
        <f t="shared" si="3"/>
        <v>705.43293718166387</v>
      </c>
      <c r="K41" s="15">
        <v>572429</v>
      </c>
      <c r="L41" s="15">
        <f t="shared" si="4"/>
        <v>194.37317487266554</v>
      </c>
      <c r="M41" s="15">
        <v>4257490</v>
      </c>
      <c r="N41" s="15">
        <f t="shared" si="5"/>
        <v>1445.6672325976231</v>
      </c>
      <c r="O41" s="15">
        <v>3621651</v>
      </c>
      <c r="P41" s="15">
        <f t="shared" si="6"/>
        <v>1229.762648556876</v>
      </c>
      <c r="Q41" s="15">
        <v>209150</v>
      </c>
      <c r="R41" s="15">
        <f t="shared" si="7"/>
        <v>71.018675721561976</v>
      </c>
      <c r="S41" s="15">
        <v>636666</v>
      </c>
      <c r="T41" s="15">
        <f t="shared" si="8"/>
        <v>216.18539898132428</v>
      </c>
      <c r="U41" s="15">
        <v>579964</v>
      </c>
      <c r="V41" s="15">
        <f t="shared" si="9"/>
        <v>196.93174872665534</v>
      </c>
      <c r="W41" s="16">
        <f t="shared" si="11"/>
        <v>35170435</v>
      </c>
      <c r="X41" s="15">
        <f t="shared" si="10"/>
        <v>11942.422750424448</v>
      </c>
    </row>
    <row r="42" spans="1:24" ht="16.5" customHeight="1" x14ac:dyDescent="0.2">
      <c r="A42" s="17">
        <v>40</v>
      </c>
      <c r="B42" s="18"/>
      <c r="C42" s="19" t="s">
        <v>61</v>
      </c>
      <c r="D42" s="20">
        <v>23329</v>
      </c>
      <c r="E42" s="21">
        <v>135026222</v>
      </c>
      <c r="F42" s="21">
        <f t="shared" si="1"/>
        <v>5787.9129838398558</v>
      </c>
      <c r="G42" s="21">
        <v>72046404</v>
      </c>
      <c r="H42" s="21">
        <f t="shared" si="2"/>
        <v>3088.276565647906</v>
      </c>
      <c r="I42" s="21">
        <v>3698276</v>
      </c>
      <c r="J42" s="21">
        <f t="shared" si="3"/>
        <v>158.52698358266537</v>
      </c>
      <c r="K42" s="21">
        <v>12505375</v>
      </c>
      <c r="L42" s="21">
        <f t="shared" si="4"/>
        <v>536.04419392172827</v>
      </c>
      <c r="M42" s="21">
        <v>5738377</v>
      </c>
      <c r="N42" s="21">
        <f t="shared" si="5"/>
        <v>245.97612413733978</v>
      </c>
      <c r="O42" s="21">
        <v>20820363</v>
      </c>
      <c r="P42" s="21">
        <f t="shared" si="6"/>
        <v>892.4670153028419</v>
      </c>
      <c r="Q42" s="21">
        <v>2781227</v>
      </c>
      <c r="R42" s="21">
        <f t="shared" si="7"/>
        <v>119.21758326546359</v>
      </c>
      <c r="S42" s="21">
        <v>11916684</v>
      </c>
      <c r="T42" s="21">
        <f t="shared" si="8"/>
        <v>510.80989326589224</v>
      </c>
      <c r="U42" s="21">
        <v>55442467</v>
      </c>
      <c r="V42" s="21">
        <f t="shared" si="9"/>
        <v>2376.5470873162158</v>
      </c>
      <c r="W42" s="22">
        <f t="shared" si="11"/>
        <v>319975395</v>
      </c>
      <c r="X42" s="21">
        <f t="shared" si="10"/>
        <v>13715.77843027991</v>
      </c>
    </row>
    <row r="43" spans="1:24" ht="16.5" customHeight="1" x14ac:dyDescent="0.2">
      <c r="A43" s="5">
        <v>41</v>
      </c>
      <c r="B43" s="6"/>
      <c r="C43" s="7" t="s">
        <v>62</v>
      </c>
      <c r="D43" s="8">
        <v>1484</v>
      </c>
      <c r="E43" s="9">
        <v>13522866</v>
      </c>
      <c r="F43" s="9">
        <f t="shared" si="1"/>
        <v>9112.4433962264156</v>
      </c>
      <c r="G43" s="9">
        <v>5855186</v>
      </c>
      <c r="H43" s="9">
        <f t="shared" si="2"/>
        <v>3945.5431266846363</v>
      </c>
      <c r="I43" s="9">
        <v>1337654</v>
      </c>
      <c r="J43" s="9">
        <f t="shared" si="3"/>
        <v>901.38409703504044</v>
      </c>
      <c r="K43" s="9">
        <v>464970</v>
      </c>
      <c r="L43" s="9">
        <f t="shared" si="4"/>
        <v>313.32210242587598</v>
      </c>
      <c r="M43" s="9">
        <v>488795</v>
      </c>
      <c r="N43" s="9">
        <f t="shared" si="5"/>
        <v>329.37668463611863</v>
      </c>
      <c r="O43" s="9">
        <v>1699357</v>
      </c>
      <c r="P43" s="9">
        <f t="shared" si="6"/>
        <v>1145.1192722371968</v>
      </c>
      <c r="Q43" s="9">
        <v>1117845</v>
      </c>
      <c r="R43" s="9">
        <f t="shared" si="7"/>
        <v>753.26482479784363</v>
      </c>
      <c r="S43" s="9">
        <v>1268823</v>
      </c>
      <c r="T43" s="9">
        <f t="shared" si="8"/>
        <v>855.00202156334228</v>
      </c>
      <c r="U43" s="9">
        <v>2590815</v>
      </c>
      <c r="V43" s="9">
        <f t="shared" si="9"/>
        <v>1745.8322102425875</v>
      </c>
      <c r="W43" s="10">
        <f t="shared" si="11"/>
        <v>28346311</v>
      </c>
      <c r="X43" s="9">
        <f t="shared" si="10"/>
        <v>19101.287735849055</v>
      </c>
    </row>
    <row r="44" spans="1:24" ht="16.5" customHeight="1" x14ac:dyDescent="0.2">
      <c r="A44" s="11">
        <v>42</v>
      </c>
      <c r="B44" s="12"/>
      <c r="C44" s="13" t="s">
        <v>63</v>
      </c>
      <c r="D44" s="14">
        <v>2882</v>
      </c>
      <c r="E44" s="15">
        <v>16756494</v>
      </c>
      <c r="F44" s="15">
        <f t="shared" si="1"/>
        <v>5814.1894517696046</v>
      </c>
      <c r="G44" s="15">
        <v>9002137</v>
      </c>
      <c r="H44" s="15">
        <f t="shared" si="2"/>
        <v>3123.5728660652326</v>
      </c>
      <c r="I44" s="15">
        <v>1016637</v>
      </c>
      <c r="J44" s="15">
        <f t="shared" si="3"/>
        <v>352.75399028452466</v>
      </c>
      <c r="K44" s="15">
        <v>5626915</v>
      </c>
      <c r="L44" s="15">
        <f t="shared" si="4"/>
        <v>1952.4340735600279</v>
      </c>
      <c r="M44" s="15">
        <v>853314</v>
      </c>
      <c r="N44" s="15">
        <f t="shared" si="5"/>
        <v>296.08396946564886</v>
      </c>
      <c r="O44" s="15">
        <v>3850204</v>
      </c>
      <c r="P44" s="15">
        <f t="shared" si="6"/>
        <v>1335.9486467730742</v>
      </c>
      <c r="Q44" s="15">
        <v>3337358</v>
      </c>
      <c r="R44" s="15">
        <f t="shared" si="7"/>
        <v>1158.0006939625259</v>
      </c>
      <c r="S44" s="15">
        <v>2726579</v>
      </c>
      <c r="T44" s="15">
        <f t="shared" si="8"/>
        <v>946.07182512144345</v>
      </c>
      <c r="U44" s="15">
        <v>647734</v>
      </c>
      <c r="V44" s="15">
        <f t="shared" si="9"/>
        <v>224.75156141568354</v>
      </c>
      <c r="W44" s="16">
        <f t="shared" si="11"/>
        <v>43817372</v>
      </c>
      <c r="X44" s="15">
        <f t="shared" si="10"/>
        <v>15203.807078417765</v>
      </c>
    </row>
    <row r="45" spans="1:24" ht="16.5" customHeight="1" x14ac:dyDescent="0.2">
      <c r="A45" s="11">
        <v>43</v>
      </c>
      <c r="B45" s="12"/>
      <c r="C45" s="13" t="s">
        <v>64</v>
      </c>
      <c r="D45" s="14">
        <v>4416</v>
      </c>
      <c r="E45" s="15">
        <v>25196114</v>
      </c>
      <c r="F45" s="15">
        <f t="shared" si="1"/>
        <v>5705.641757246377</v>
      </c>
      <c r="G45" s="15">
        <v>13381627</v>
      </c>
      <c r="H45" s="15">
        <f t="shared" si="2"/>
        <v>3030.2597373188405</v>
      </c>
      <c r="I45" s="15">
        <v>1530770</v>
      </c>
      <c r="J45" s="15">
        <f t="shared" si="3"/>
        <v>346.64175724637681</v>
      </c>
      <c r="K45" s="15">
        <v>2741205</v>
      </c>
      <c r="L45" s="15">
        <f t="shared" si="4"/>
        <v>620.74388586956525</v>
      </c>
      <c r="M45" s="15">
        <v>1607628</v>
      </c>
      <c r="N45" s="15">
        <f t="shared" si="5"/>
        <v>364.04619565217394</v>
      </c>
      <c r="O45" s="15">
        <v>5285995</v>
      </c>
      <c r="P45" s="15">
        <f t="shared" si="6"/>
        <v>1197.0097373188405</v>
      </c>
      <c r="Q45" s="15">
        <v>585284</v>
      </c>
      <c r="R45" s="15">
        <f t="shared" si="7"/>
        <v>132.53713768115941</v>
      </c>
      <c r="S45" s="15">
        <v>3215068</v>
      </c>
      <c r="T45" s="15">
        <f t="shared" si="8"/>
        <v>728.04981884057975</v>
      </c>
      <c r="U45" s="15">
        <v>10150571</v>
      </c>
      <c r="V45" s="15">
        <f t="shared" si="9"/>
        <v>2298.589447463768</v>
      </c>
      <c r="W45" s="16">
        <f t="shared" si="11"/>
        <v>63694262</v>
      </c>
      <c r="X45" s="15">
        <f t="shared" si="10"/>
        <v>14423.519474637682</v>
      </c>
    </row>
    <row r="46" spans="1:24" ht="16.5" customHeight="1" x14ac:dyDescent="0.2">
      <c r="A46" s="11">
        <v>44</v>
      </c>
      <c r="B46" s="12" t="s">
        <v>214</v>
      </c>
      <c r="C46" s="13" t="s">
        <v>65</v>
      </c>
      <c r="D46" s="14">
        <v>7698</v>
      </c>
      <c r="E46" s="15">
        <v>40469196</v>
      </c>
      <c r="F46" s="15">
        <f t="shared" si="1"/>
        <v>5257.1052221356194</v>
      </c>
      <c r="G46" s="15">
        <v>23797738</v>
      </c>
      <c r="H46" s="15">
        <f t="shared" si="2"/>
        <v>3091.4182904650556</v>
      </c>
      <c r="I46" s="15">
        <v>4281027</v>
      </c>
      <c r="J46" s="15">
        <f t="shared" si="3"/>
        <v>556.1219797349961</v>
      </c>
      <c r="K46" s="15">
        <v>9671278</v>
      </c>
      <c r="L46" s="15">
        <f t="shared" si="4"/>
        <v>1256.3364510262406</v>
      </c>
      <c r="M46" s="15">
        <v>1976943</v>
      </c>
      <c r="N46" s="15">
        <f t="shared" si="5"/>
        <v>256.81254871395168</v>
      </c>
      <c r="O46" s="15">
        <v>9065155</v>
      </c>
      <c r="P46" s="15">
        <f t="shared" si="6"/>
        <v>1177.598726942063</v>
      </c>
      <c r="Q46" s="15">
        <v>133018</v>
      </c>
      <c r="R46" s="15">
        <f t="shared" si="7"/>
        <v>17.279553130683293</v>
      </c>
      <c r="S46" s="15">
        <v>715675</v>
      </c>
      <c r="T46" s="15">
        <f t="shared" si="8"/>
        <v>92.968952974798654</v>
      </c>
      <c r="U46" s="15">
        <v>4195223</v>
      </c>
      <c r="V46" s="15">
        <f t="shared" si="9"/>
        <v>544.97570797609774</v>
      </c>
      <c r="W46" s="16">
        <f t="shared" si="11"/>
        <v>94305253</v>
      </c>
      <c r="X46" s="15">
        <f t="shared" si="10"/>
        <v>12250.617433099507</v>
      </c>
    </row>
    <row r="47" spans="1:24" ht="16.5" customHeight="1" x14ac:dyDescent="0.2">
      <c r="A47" s="17">
        <v>45</v>
      </c>
      <c r="B47" s="18"/>
      <c r="C47" s="19" t="s">
        <v>66</v>
      </c>
      <c r="D47" s="20">
        <v>9572</v>
      </c>
      <c r="E47" s="21">
        <v>84842364</v>
      </c>
      <c r="F47" s="21">
        <f t="shared" si="1"/>
        <v>8863.5984120351022</v>
      </c>
      <c r="G47" s="21">
        <v>46764970</v>
      </c>
      <c r="H47" s="21">
        <f t="shared" si="2"/>
        <v>4885.6007104053488</v>
      </c>
      <c r="I47" s="21">
        <v>4470926</v>
      </c>
      <c r="J47" s="21">
        <f t="shared" si="3"/>
        <v>467.0837860426243</v>
      </c>
      <c r="K47" s="21">
        <v>19305427</v>
      </c>
      <c r="L47" s="21">
        <f t="shared" si="4"/>
        <v>2016.8645006268282</v>
      </c>
      <c r="M47" s="21">
        <v>3971344</v>
      </c>
      <c r="N47" s="21">
        <f t="shared" si="5"/>
        <v>414.89176765566236</v>
      </c>
      <c r="O47" s="21">
        <v>10050673</v>
      </c>
      <c r="P47" s="21">
        <f t="shared" si="6"/>
        <v>1050.0076264103636</v>
      </c>
      <c r="Q47" s="21">
        <v>4533853</v>
      </c>
      <c r="R47" s="21">
        <f t="shared" si="7"/>
        <v>473.65785624738822</v>
      </c>
      <c r="S47" s="21">
        <v>13804331</v>
      </c>
      <c r="T47" s="21">
        <f t="shared" si="8"/>
        <v>1442.1574383618888</v>
      </c>
      <c r="U47" s="21">
        <v>6071152</v>
      </c>
      <c r="V47" s="21">
        <f t="shared" si="9"/>
        <v>634.2615963226076</v>
      </c>
      <c r="W47" s="22">
        <f t="shared" si="11"/>
        <v>193815040</v>
      </c>
      <c r="X47" s="21">
        <f t="shared" si="10"/>
        <v>20248.123694107813</v>
      </c>
    </row>
    <row r="48" spans="1:24" ht="16.5" customHeight="1" x14ac:dyDescent="0.2">
      <c r="A48" s="5">
        <v>46</v>
      </c>
      <c r="B48" s="6"/>
      <c r="C48" s="7" t="s">
        <v>67</v>
      </c>
      <c r="D48" s="8">
        <v>1181</v>
      </c>
      <c r="E48" s="9">
        <v>6357114</v>
      </c>
      <c r="F48" s="9">
        <f t="shared" si="1"/>
        <v>5382.8230313293816</v>
      </c>
      <c r="G48" s="9">
        <v>3124623</v>
      </c>
      <c r="H48" s="9">
        <f t="shared" si="2"/>
        <v>2645.7434377646064</v>
      </c>
      <c r="I48" s="9">
        <v>1324807</v>
      </c>
      <c r="J48" s="9">
        <f t="shared" si="3"/>
        <v>1121.7671464860289</v>
      </c>
      <c r="K48" s="9">
        <v>962243</v>
      </c>
      <c r="L48" s="9">
        <f t="shared" si="4"/>
        <v>814.76968670618123</v>
      </c>
      <c r="M48" s="9">
        <v>497780</v>
      </c>
      <c r="N48" s="9">
        <f t="shared" si="5"/>
        <v>421.49026248941573</v>
      </c>
      <c r="O48" s="9">
        <v>1282935</v>
      </c>
      <c r="P48" s="9">
        <f t="shared" si="6"/>
        <v>1086.3124470787468</v>
      </c>
      <c r="Q48" s="9">
        <v>187396</v>
      </c>
      <c r="R48" s="9">
        <f t="shared" si="7"/>
        <v>158.67569856054192</v>
      </c>
      <c r="S48" s="9">
        <v>589155</v>
      </c>
      <c r="T48" s="9">
        <f t="shared" si="8"/>
        <v>498.86113463166805</v>
      </c>
      <c r="U48" s="9">
        <v>816500</v>
      </c>
      <c r="V48" s="9">
        <f t="shared" si="9"/>
        <v>691.36325148179503</v>
      </c>
      <c r="W48" s="10">
        <f t="shared" si="11"/>
        <v>15142553</v>
      </c>
      <c r="X48" s="9">
        <f t="shared" si="10"/>
        <v>12821.806096528366</v>
      </c>
    </row>
    <row r="49" spans="1:24" ht="16.5" customHeight="1" x14ac:dyDescent="0.2">
      <c r="A49" s="11">
        <v>47</v>
      </c>
      <c r="B49" s="12"/>
      <c r="C49" s="13" t="s">
        <v>68</v>
      </c>
      <c r="D49" s="14">
        <v>3822</v>
      </c>
      <c r="E49" s="15">
        <v>30516362</v>
      </c>
      <c r="F49" s="15">
        <f t="shared" si="1"/>
        <v>7984.3961276818418</v>
      </c>
      <c r="G49" s="15">
        <v>15937968</v>
      </c>
      <c r="H49" s="15">
        <f t="shared" si="2"/>
        <v>4170.0596546310835</v>
      </c>
      <c r="I49" s="15">
        <v>6572952</v>
      </c>
      <c r="J49" s="15">
        <f t="shared" si="3"/>
        <v>1719.7676609105181</v>
      </c>
      <c r="K49" s="15">
        <v>25289466</v>
      </c>
      <c r="L49" s="15">
        <f t="shared" si="4"/>
        <v>6616.8147566718999</v>
      </c>
      <c r="M49" s="15">
        <v>1276905</v>
      </c>
      <c r="N49" s="15">
        <f t="shared" si="5"/>
        <v>334.0934065934066</v>
      </c>
      <c r="O49" s="15">
        <v>5487141</v>
      </c>
      <c r="P49" s="15">
        <f t="shared" si="6"/>
        <v>1435.6726844583986</v>
      </c>
      <c r="Q49" s="15">
        <v>2025232</v>
      </c>
      <c r="R49" s="15">
        <f t="shared" si="7"/>
        <v>529.88801674515958</v>
      </c>
      <c r="S49" s="15">
        <v>6846442</v>
      </c>
      <c r="T49" s="15">
        <f t="shared" si="8"/>
        <v>1791.3244374672945</v>
      </c>
      <c r="U49" s="15">
        <v>1070600</v>
      </c>
      <c r="V49" s="15">
        <f t="shared" si="9"/>
        <v>280.11512297226585</v>
      </c>
      <c r="W49" s="16">
        <f t="shared" si="11"/>
        <v>95023068</v>
      </c>
      <c r="X49" s="15">
        <f t="shared" si="10"/>
        <v>24862.13186813187</v>
      </c>
    </row>
    <row r="50" spans="1:24" ht="16.5" customHeight="1" x14ac:dyDescent="0.2">
      <c r="A50" s="11">
        <v>48</v>
      </c>
      <c r="B50" s="12" t="s">
        <v>214</v>
      </c>
      <c r="C50" s="13" t="s">
        <v>69</v>
      </c>
      <c r="D50" s="14">
        <v>6025</v>
      </c>
      <c r="E50" s="15">
        <v>42474102</v>
      </c>
      <c r="F50" s="15">
        <f t="shared" si="1"/>
        <v>7049.6434854771787</v>
      </c>
      <c r="G50" s="15">
        <v>22475725</v>
      </c>
      <c r="H50" s="15">
        <f t="shared" si="2"/>
        <v>3730.4107883817428</v>
      </c>
      <c r="I50" s="15">
        <v>3462756</v>
      </c>
      <c r="J50" s="15">
        <f t="shared" si="3"/>
        <v>574.73128630705389</v>
      </c>
      <c r="K50" s="15">
        <v>407860</v>
      </c>
      <c r="L50" s="15">
        <f t="shared" si="4"/>
        <v>67.694605809128632</v>
      </c>
      <c r="M50" s="15">
        <v>2824841</v>
      </c>
      <c r="N50" s="15">
        <f t="shared" si="5"/>
        <v>468.85327800829873</v>
      </c>
      <c r="O50" s="15">
        <v>7373873</v>
      </c>
      <c r="P50" s="15">
        <f t="shared" si="6"/>
        <v>1223.8793360995851</v>
      </c>
      <c r="Q50" s="15">
        <v>13344865</v>
      </c>
      <c r="R50" s="15">
        <f t="shared" si="7"/>
        <v>2214.9153526970954</v>
      </c>
      <c r="S50" s="15">
        <v>6380970</v>
      </c>
      <c r="T50" s="15">
        <f t="shared" si="8"/>
        <v>1059.0821576763485</v>
      </c>
      <c r="U50" s="15">
        <v>5142739</v>
      </c>
      <c r="V50" s="15">
        <f t="shared" si="9"/>
        <v>853.56663900414935</v>
      </c>
      <c r="W50" s="16">
        <f t="shared" si="11"/>
        <v>103887731</v>
      </c>
      <c r="X50" s="15">
        <f t="shared" si="10"/>
        <v>17242.776929460582</v>
      </c>
    </row>
    <row r="51" spans="1:24" ht="16.5" customHeight="1" x14ac:dyDescent="0.2">
      <c r="A51" s="11">
        <v>49</v>
      </c>
      <c r="B51" s="12"/>
      <c r="C51" s="13" t="s">
        <v>70</v>
      </c>
      <c r="D51" s="14">
        <v>13625</v>
      </c>
      <c r="E51" s="15">
        <v>74764925</v>
      </c>
      <c r="F51" s="15">
        <f t="shared" si="1"/>
        <v>5487.3339449541281</v>
      </c>
      <c r="G51" s="15">
        <v>44602933</v>
      </c>
      <c r="H51" s="15">
        <f t="shared" si="2"/>
        <v>3273.6097614678897</v>
      </c>
      <c r="I51" s="15">
        <v>4240129</v>
      </c>
      <c r="J51" s="15">
        <f t="shared" si="3"/>
        <v>311.20212844036695</v>
      </c>
      <c r="K51" s="15">
        <v>4094117</v>
      </c>
      <c r="L51" s="15">
        <f t="shared" si="4"/>
        <v>300.48565137614679</v>
      </c>
      <c r="M51" s="15">
        <v>2984551</v>
      </c>
      <c r="N51" s="15">
        <f t="shared" si="5"/>
        <v>219.04961467889908</v>
      </c>
      <c r="O51" s="15">
        <v>9952859</v>
      </c>
      <c r="P51" s="15">
        <f t="shared" si="6"/>
        <v>730.48506422018352</v>
      </c>
      <c r="Q51" s="15">
        <v>330294</v>
      </c>
      <c r="R51" s="15">
        <f t="shared" si="7"/>
        <v>24.241761467889908</v>
      </c>
      <c r="S51" s="15">
        <v>1636978</v>
      </c>
      <c r="T51" s="15">
        <f t="shared" si="8"/>
        <v>120.14517431192661</v>
      </c>
      <c r="U51" s="15">
        <v>15820031</v>
      </c>
      <c r="V51" s="15">
        <f t="shared" si="9"/>
        <v>1161.1031926605503</v>
      </c>
      <c r="W51" s="16">
        <f t="shared" si="11"/>
        <v>158426817</v>
      </c>
      <c r="X51" s="15">
        <f t="shared" si="10"/>
        <v>11627.656293577982</v>
      </c>
    </row>
    <row r="52" spans="1:24" ht="16.5" customHeight="1" x14ac:dyDescent="0.2">
      <c r="A52" s="17">
        <v>50</v>
      </c>
      <c r="B52" s="18"/>
      <c r="C52" s="19" t="s">
        <v>71</v>
      </c>
      <c r="D52" s="20">
        <v>8031</v>
      </c>
      <c r="E52" s="21">
        <v>44660381</v>
      </c>
      <c r="F52" s="21">
        <f t="shared" si="1"/>
        <v>5560.9987548250529</v>
      </c>
      <c r="G52" s="21">
        <v>20584653</v>
      </c>
      <c r="H52" s="21">
        <f t="shared" si="2"/>
        <v>2563.1494209936495</v>
      </c>
      <c r="I52" s="21">
        <v>5693840</v>
      </c>
      <c r="J52" s="21">
        <f t="shared" si="3"/>
        <v>708.98269206823556</v>
      </c>
      <c r="K52" s="21">
        <v>19865935</v>
      </c>
      <c r="L52" s="21">
        <f t="shared" si="4"/>
        <v>2473.6564562321005</v>
      </c>
      <c r="M52" s="21">
        <v>1531142</v>
      </c>
      <c r="N52" s="21">
        <f t="shared" si="5"/>
        <v>190.65396588220645</v>
      </c>
      <c r="O52" s="21">
        <v>6469932</v>
      </c>
      <c r="P52" s="21">
        <f t="shared" si="6"/>
        <v>805.61972357116179</v>
      </c>
      <c r="Q52" s="21">
        <v>3634159</v>
      </c>
      <c r="R52" s="21">
        <f t="shared" si="7"/>
        <v>452.51637405055408</v>
      </c>
      <c r="S52" s="21">
        <v>9088865</v>
      </c>
      <c r="T52" s="21">
        <f t="shared" si="8"/>
        <v>1131.7226995392853</v>
      </c>
      <c r="U52" s="21">
        <v>17980043</v>
      </c>
      <c r="V52" s="21">
        <f t="shared" si="9"/>
        <v>2238.8299091022291</v>
      </c>
      <c r="W52" s="22">
        <f t="shared" si="11"/>
        <v>129508950</v>
      </c>
      <c r="X52" s="21">
        <f t="shared" si="10"/>
        <v>16126.129996264475</v>
      </c>
    </row>
    <row r="53" spans="1:24" ht="16.5" customHeight="1" x14ac:dyDescent="0.2">
      <c r="A53" s="5">
        <v>51</v>
      </c>
      <c r="B53" s="6"/>
      <c r="C53" s="7" t="s">
        <v>72</v>
      </c>
      <c r="D53" s="8">
        <v>8563</v>
      </c>
      <c r="E53" s="9">
        <v>52812355</v>
      </c>
      <c r="F53" s="9">
        <f t="shared" si="1"/>
        <v>6167.5061310288447</v>
      </c>
      <c r="G53" s="9">
        <v>22810816</v>
      </c>
      <c r="H53" s="9">
        <f t="shared" si="2"/>
        <v>2663.8813499941607</v>
      </c>
      <c r="I53" s="9">
        <v>1954798</v>
      </c>
      <c r="J53" s="9">
        <f t="shared" si="3"/>
        <v>228.28424617540583</v>
      </c>
      <c r="K53" s="9">
        <v>6197992</v>
      </c>
      <c r="L53" s="9">
        <f t="shared" si="4"/>
        <v>723.81081396706759</v>
      </c>
      <c r="M53" s="9">
        <v>2981704</v>
      </c>
      <c r="N53" s="9">
        <f t="shared" si="5"/>
        <v>348.20787107322201</v>
      </c>
      <c r="O53" s="9">
        <v>9761042</v>
      </c>
      <c r="P53" s="9">
        <f t="shared" si="6"/>
        <v>1139.9091439915917</v>
      </c>
      <c r="Q53" s="9">
        <v>599949</v>
      </c>
      <c r="R53" s="9">
        <f t="shared" si="7"/>
        <v>70.062945229475645</v>
      </c>
      <c r="S53" s="9">
        <v>3614295</v>
      </c>
      <c r="T53" s="9">
        <f t="shared" si="8"/>
        <v>422.08279808478335</v>
      </c>
      <c r="U53" s="9">
        <v>1733535</v>
      </c>
      <c r="V53" s="9">
        <f t="shared" si="9"/>
        <v>202.44482074039473</v>
      </c>
      <c r="W53" s="10">
        <f t="shared" si="11"/>
        <v>102466486</v>
      </c>
      <c r="X53" s="9">
        <f t="shared" si="10"/>
        <v>11966.190120284948</v>
      </c>
    </row>
    <row r="54" spans="1:24" ht="16.5" customHeight="1" x14ac:dyDescent="0.2">
      <c r="A54" s="11">
        <v>52</v>
      </c>
      <c r="B54" s="12"/>
      <c r="C54" s="13" t="s">
        <v>73</v>
      </c>
      <c r="D54" s="14">
        <v>38111</v>
      </c>
      <c r="E54" s="15">
        <v>256541154</v>
      </c>
      <c r="F54" s="15">
        <f t="shared" si="1"/>
        <v>6731.4201674057358</v>
      </c>
      <c r="G54" s="15">
        <v>147494819</v>
      </c>
      <c r="H54" s="15">
        <f t="shared" si="2"/>
        <v>3870.137729264517</v>
      </c>
      <c r="I54" s="15">
        <v>9602762</v>
      </c>
      <c r="J54" s="15">
        <f t="shared" si="3"/>
        <v>251.96825063629922</v>
      </c>
      <c r="K54" s="15">
        <v>27066644</v>
      </c>
      <c r="L54" s="15">
        <f t="shared" si="4"/>
        <v>710.20555745060483</v>
      </c>
      <c r="M54" s="15">
        <v>14105409</v>
      </c>
      <c r="N54" s="15">
        <f t="shared" si="5"/>
        <v>370.11385164388236</v>
      </c>
      <c r="O54" s="15">
        <v>26631862</v>
      </c>
      <c r="P54" s="15">
        <f t="shared" si="6"/>
        <v>698.79725013775555</v>
      </c>
      <c r="Q54" s="15">
        <v>3124082</v>
      </c>
      <c r="R54" s="15">
        <f t="shared" si="7"/>
        <v>81.973236073574554</v>
      </c>
      <c r="S54" s="15">
        <v>34676488</v>
      </c>
      <c r="T54" s="15">
        <f t="shared" si="8"/>
        <v>909.88134659284719</v>
      </c>
      <c r="U54" s="15">
        <v>38600556</v>
      </c>
      <c r="V54" s="15">
        <f t="shared" si="9"/>
        <v>1012.8455301618956</v>
      </c>
      <c r="W54" s="16">
        <f t="shared" si="11"/>
        <v>557843776</v>
      </c>
      <c r="X54" s="15">
        <f t="shared" si="10"/>
        <v>14637.342919367113</v>
      </c>
    </row>
    <row r="55" spans="1:24" ht="16.5" customHeight="1" x14ac:dyDescent="0.2">
      <c r="A55" s="11">
        <v>53</v>
      </c>
      <c r="B55" s="12" t="s">
        <v>214</v>
      </c>
      <c r="C55" s="13" t="s">
        <v>74</v>
      </c>
      <c r="D55" s="14">
        <v>19369</v>
      </c>
      <c r="E55" s="15">
        <v>108340573</v>
      </c>
      <c r="F55" s="15">
        <f t="shared" si="1"/>
        <v>5593.5036914657439</v>
      </c>
      <c r="G55" s="15">
        <v>55413469</v>
      </c>
      <c r="H55" s="15">
        <f t="shared" si="2"/>
        <v>2860.9359801745059</v>
      </c>
      <c r="I55" s="15">
        <v>4233271</v>
      </c>
      <c r="J55" s="15">
        <f t="shared" si="3"/>
        <v>218.55908926635345</v>
      </c>
      <c r="K55" s="15">
        <v>10053904</v>
      </c>
      <c r="L55" s="15">
        <f t="shared" si="4"/>
        <v>519.07191904589808</v>
      </c>
      <c r="M55" s="15">
        <v>4962756</v>
      </c>
      <c r="N55" s="15">
        <f t="shared" si="5"/>
        <v>256.22159120243691</v>
      </c>
      <c r="O55" s="15">
        <v>15960038</v>
      </c>
      <c r="P55" s="15">
        <f t="shared" si="6"/>
        <v>823.99907067995252</v>
      </c>
      <c r="Q55" s="15">
        <v>1714130</v>
      </c>
      <c r="R55" s="15">
        <f t="shared" si="7"/>
        <v>88.498631834374521</v>
      </c>
      <c r="S55" s="15">
        <v>1862981</v>
      </c>
      <c r="T55" s="15">
        <f t="shared" si="8"/>
        <v>96.183643967164031</v>
      </c>
      <c r="U55" s="15">
        <v>7244430</v>
      </c>
      <c r="V55" s="15">
        <f t="shared" si="9"/>
        <v>374.02189065000772</v>
      </c>
      <c r="W55" s="16">
        <f t="shared" si="11"/>
        <v>209785552</v>
      </c>
      <c r="X55" s="15">
        <f t="shared" si="10"/>
        <v>10830.995508286436</v>
      </c>
    </row>
    <row r="56" spans="1:24" ht="16.5" customHeight="1" x14ac:dyDescent="0.2">
      <c r="A56" s="11">
        <v>54</v>
      </c>
      <c r="B56" s="12"/>
      <c r="C56" s="13" t="s">
        <v>75</v>
      </c>
      <c r="D56" s="14">
        <v>523</v>
      </c>
      <c r="E56" s="15">
        <v>4041739</v>
      </c>
      <c r="F56" s="15">
        <f t="shared" si="1"/>
        <v>7727.9904397705541</v>
      </c>
      <c r="G56" s="15">
        <v>2321422</v>
      </c>
      <c r="H56" s="15">
        <f t="shared" si="2"/>
        <v>4438.6653919694072</v>
      </c>
      <c r="I56" s="15">
        <v>603656</v>
      </c>
      <c r="J56" s="15">
        <f t="shared" si="3"/>
        <v>1154.2179732313575</v>
      </c>
      <c r="K56" s="15">
        <v>291385</v>
      </c>
      <c r="L56" s="15">
        <f t="shared" si="4"/>
        <v>557.14149139579354</v>
      </c>
      <c r="M56" s="15">
        <v>275559</v>
      </c>
      <c r="N56" s="15">
        <f t="shared" si="5"/>
        <v>526.88145315487577</v>
      </c>
      <c r="O56" s="15">
        <v>852675</v>
      </c>
      <c r="P56" s="15">
        <f t="shared" si="6"/>
        <v>1630.3537284894837</v>
      </c>
      <c r="Q56" s="15">
        <v>32624</v>
      </c>
      <c r="R56" s="15">
        <f t="shared" si="7"/>
        <v>62.378585086042065</v>
      </c>
      <c r="S56" s="15">
        <v>87962</v>
      </c>
      <c r="T56" s="15">
        <f t="shared" si="8"/>
        <v>168.18738049713193</v>
      </c>
      <c r="U56" s="15">
        <v>356039</v>
      </c>
      <c r="V56" s="15">
        <f t="shared" si="9"/>
        <v>680.76290630975143</v>
      </c>
      <c r="W56" s="16">
        <f t="shared" si="11"/>
        <v>8863061</v>
      </c>
      <c r="X56" s="15">
        <f t="shared" si="10"/>
        <v>16946.579349904398</v>
      </c>
    </row>
    <row r="57" spans="1:24" ht="16.5" customHeight="1" x14ac:dyDescent="0.2">
      <c r="A57" s="17">
        <v>55</v>
      </c>
      <c r="B57" s="18"/>
      <c r="C57" s="19" t="s">
        <v>76</v>
      </c>
      <c r="D57" s="20">
        <v>17722</v>
      </c>
      <c r="E57" s="21">
        <v>94615423</v>
      </c>
      <c r="F57" s="21">
        <f t="shared" si="1"/>
        <v>5338.8682428619795</v>
      </c>
      <c r="G57" s="21">
        <v>59730462</v>
      </c>
      <c r="H57" s="21">
        <f t="shared" si="2"/>
        <v>3370.41315878569</v>
      </c>
      <c r="I57" s="21">
        <v>3302898</v>
      </c>
      <c r="J57" s="21">
        <f t="shared" si="3"/>
        <v>186.37275702516646</v>
      </c>
      <c r="K57" s="21">
        <v>16011724</v>
      </c>
      <c r="L57" s="21">
        <f t="shared" si="4"/>
        <v>903.49418801489674</v>
      </c>
      <c r="M57" s="21">
        <v>3804360</v>
      </c>
      <c r="N57" s="21">
        <f t="shared" si="5"/>
        <v>214.66877327615393</v>
      </c>
      <c r="O57" s="21">
        <v>14149820</v>
      </c>
      <c r="P57" s="21">
        <f t="shared" si="6"/>
        <v>798.43245683331452</v>
      </c>
      <c r="Q57" s="21">
        <v>411315</v>
      </c>
      <c r="R57" s="21">
        <f t="shared" si="7"/>
        <v>23.209287890757253</v>
      </c>
      <c r="S57" s="21">
        <v>1217664</v>
      </c>
      <c r="T57" s="21">
        <f t="shared" si="8"/>
        <v>68.709175036677578</v>
      </c>
      <c r="U57" s="21">
        <v>22926064</v>
      </c>
      <c r="V57" s="21">
        <f t="shared" si="9"/>
        <v>1293.6499266448482</v>
      </c>
      <c r="W57" s="22">
        <f t="shared" si="11"/>
        <v>216169730</v>
      </c>
      <c r="X57" s="21">
        <f t="shared" si="10"/>
        <v>12197.817966369485</v>
      </c>
    </row>
    <row r="58" spans="1:24" ht="16.5" customHeight="1" x14ac:dyDescent="0.2">
      <c r="A58" s="5">
        <v>56</v>
      </c>
      <c r="B58" s="6"/>
      <c r="C58" s="7" t="s">
        <v>77</v>
      </c>
      <c r="D58" s="8">
        <v>2057</v>
      </c>
      <c r="E58" s="9">
        <v>14437991</v>
      </c>
      <c r="F58" s="9">
        <f t="shared" si="1"/>
        <v>7018.9552746718518</v>
      </c>
      <c r="G58" s="9">
        <v>7648443</v>
      </c>
      <c r="H58" s="9">
        <f t="shared" si="2"/>
        <v>3718.2513368983959</v>
      </c>
      <c r="I58" s="9">
        <v>1723839</v>
      </c>
      <c r="J58" s="9">
        <f t="shared" si="3"/>
        <v>838.03548857559554</v>
      </c>
      <c r="K58" s="9">
        <v>9632639</v>
      </c>
      <c r="L58" s="9">
        <f t="shared" si="4"/>
        <v>4682.8580456976179</v>
      </c>
      <c r="M58" s="9">
        <v>1039438</v>
      </c>
      <c r="N58" s="9">
        <f t="shared" si="5"/>
        <v>505.31745260087507</v>
      </c>
      <c r="O58" s="9">
        <v>2303635</v>
      </c>
      <c r="P58" s="9">
        <f t="shared" si="6"/>
        <v>1119.9003403014099</v>
      </c>
      <c r="Q58" s="9">
        <v>1243047</v>
      </c>
      <c r="R58" s="9">
        <f t="shared" si="7"/>
        <v>604.30092367525526</v>
      </c>
      <c r="S58" s="9">
        <v>2751111</v>
      </c>
      <c r="T58" s="9">
        <f t="shared" si="8"/>
        <v>1337.4385026737968</v>
      </c>
      <c r="U58" s="9">
        <v>14752364</v>
      </c>
      <c r="V58" s="9">
        <f t="shared" si="9"/>
        <v>7171.7860962566847</v>
      </c>
      <c r="W58" s="10">
        <f t="shared" si="11"/>
        <v>55532507</v>
      </c>
      <c r="X58" s="9">
        <f t="shared" si="10"/>
        <v>26996.843461351484</v>
      </c>
    </row>
    <row r="59" spans="1:24" ht="16.5" customHeight="1" x14ac:dyDescent="0.2">
      <c r="A59" s="11">
        <v>57</v>
      </c>
      <c r="B59" s="12"/>
      <c r="C59" s="13" t="s">
        <v>78</v>
      </c>
      <c r="D59" s="14">
        <v>9678</v>
      </c>
      <c r="E59" s="15">
        <v>52890818</v>
      </c>
      <c r="F59" s="15">
        <f t="shared" si="1"/>
        <v>5465.0566232692709</v>
      </c>
      <c r="G59" s="15">
        <v>25235115</v>
      </c>
      <c r="H59" s="15">
        <f t="shared" si="2"/>
        <v>2607.4721016738995</v>
      </c>
      <c r="I59" s="15">
        <v>1994969</v>
      </c>
      <c r="J59" s="15">
        <f t="shared" si="3"/>
        <v>206.1344286009506</v>
      </c>
      <c r="K59" s="15">
        <v>3082346</v>
      </c>
      <c r="L59" s="15">
        <f t="shared" si="4"/>
        <v>318.4899772680306</v>
      </c>
      <c r="M59" s="15">
        <v>2904146</v>
      </c>
      <c r="N59" s="15">
        <f t="shared" si="5"/>
        <v>300.07708204174418</v>
      </c>
      <c r="O59" s="15">
        <v>8159585</v>
      </c>
      <c r="P59" s="15">
        <f t="shared" si="6"/>
        <v>843.10653027485023</v>
      </c>
      <c r="Q59" s="15">
        <v>947789</v>
      </c>
      <c r="R59" s="15">
        <f t="shared" si="7"/>
        <v>97.932320727423019</v>
      </c>
      <c r="S59" s="15">
        <v>1085144</v>
      </c>
      <c r="T59" s="15">
        <f t="shared" si="8"/>
        <v>112.12481917751602</v>
      </c>
      <c r="U59" s="15">
        <v>11537390</v>
      </c>
      <c r="V59" s="15">
        <f t="shared" si="9"/>
        <v>1192.1254391403183</v>
      </c>
      <c r="W59" s="16">
        <f t="shared" si="11"/>
        <v>107837302</v>
      </c>
      <c r="X59" s="15">
        <f t="shared" si="10"/>
        <v>11142.519322174003</v>
      </c>
    </row>
    <row r="60" spans="1:24" ht="16.5" customHeight="1" x14ac:dyDescent="0.2">
      <c r="A60" s="11">
        <v>58</v>
      </c>
      <c r="B60" s="12"/>
      <c r="C60" s="13" t="s">
        <v>79</v>
      </c>
      <c r="D60" s="14">
        <v>8840</v>
      </c>
      <c r="E60" s="15">
        <v>49981658</v>
      </c>
      <c r="F60" s="15">
        <f t="shared" si="1"/>
        <v>5654.0337104072396</v>
      </c>
      <c r="G60" s="15">
        <v>25785568</v>
      </c>
      <c r="H60" s="15">
        <f t="shared" si="2"/>
        <v>2916.9194570135746</v>
      </c>
      <c r="I60" s="15">
        <v>2754708</v>
      </c>
      <c r="J60" s="15">
        <f t="shared" si="3"/>
        <v>311.61855203619911</v>
      </c>
      <c r="K60" s="15">
        <v>2081002</v>
      </c>
      <c r="L60" s="15">
        <f t="shared" si="4"/>
        <v>235.40746606334841</v>
      </c>
      <c r="M60" s="15">
        <v>3521525</v>
      </c>
      <c r="N60" s="15">
        <f t="shared" si="5"/>
        <v>398.36255656108597</v>
      </c>
      <c r="O60" s="15">
        <v>8646025</v>
      </c>
      <c r="P60" s="15">
        <f t="shared" si="6"/>
        <v>978.0571266968326</v>
      </c>
      <c r="Q60" s="15">
        <v>905606</v>
      </c>
      <c r="R60" s="15">
        <f t="shared" si="7"/>
        <v>102.44411764705882</v>
      </c>
      <c r="S60" s="15">
        <v>4266412</v>
      </c>
      <c r="T60" s="15">
        <f t="shared" si="8"/>
        <v>482.6257918552036</v>
      </c>
      <c r="U60" s="15">
        <v>26294985</v>
      </c>
      <c r="V60" s="15">
        <f t="shared" si="9"/>
        <v>2974.545814479638</v>
      </c>
      <c r="W60" s="16">
        <f t="shared" si="11"/>
        <v>124237489</v>
      </c>
      <c r="X60" s="15">
        <f t="shared" si="10"/>
        <v>14054.014592760181</v>
      </c>
    </row>
    <row r="61" spans="1:24" ht="16.5" customHeight="1" x14ac:dyDescent="0.2">
      <c r="A61" s="11">
        <v>59</v>
      </c>
      <c r="B61" s="12"/>
      <c r="C61" s="13" t="s">
        <v>80</v>
      </c>
      <c r="D61" s="14">
        <v>5238</v>
      </c>
      <c r="E61" s="15">
        <v>28039698</v>
      </c>
      <c r="F61" s="15">
        <f t="shared" si="1"/>
        <v>5353.1305841924395</v>
      </c>
      <c r="G61" s="15">
        <v>16119557</v>
      </c>
      <c r="H61" s="15">
        <f t="shared" si="2"/>
        <v>3077.4259259259261</v>
      </c>
      <c r="I61" s="15">
        <v>777339</v>
      </c>
      <c r="J61" s="15">
        <f t="shared" si="3"/>
        <v>148.40378006872851</v>
      </c>
      <c r="K61" s="15">
        <v>1600480</v>
      </c>
      <c r="L61" s="15">
        <f t="shared" si="4"/>
        <v>305.5517373043146</v>
      </c>
      <c r="M61" s="15">
        <v>2845312</v>
      </c>
      <c r="N61" s="15">
        <f t="shared" si="5"/>
        <v>543.20580374188626</v>
      </c>
      <c r="O61" s="15">
        <v>4339621</v>
      </c>
      <c r="P61" s="15">
        <f t="shared" si="6"/>
        <v>828.4881634211531</v>
      </c>
      <c r="Q61" s="15">
        <v>472187</v>
      </c>
      <c r="R61" s="15">
        <f t="shared" si="7"/>
        <v>90.146429935089728</v>
      </c>
      <c r="S61" s="15">
        <v>1739277</v>
      </c>
      <c r="T61" s="15">
        <f t="shared" si="8"/>
        <v>332.04982817869416</v>
      </c>
      <c r="U61" s="15">
        <v>229353</v>
      </c>
      <c r="V61" s="15">
        <f t="shared" si="9"/>
        <v>43.786368843069873</v>
      </c>
      <c r="W61" s="16">
        <f t="shared" si="11"/>
        <v>56162824</v>
      </c>
      <c r="X61" s="15">
        <f t="shared" si="10"/>
        <v>10722.188621611302</v>
      </c>
    </row>
    <row r="62" spans="1:24" ht="16.5" customHeight="1" x14ac:dyDescent="0.2">
      <c r="A62" s="17">
        <v>60</v>
      </c>
      <c r="B62" s="18"/>
      <c r="C62" s="19" t="s">
        <v>81</v>
      </c>
      <c r="D62" s="20">
        <v>6219</v>
      </c>
      <c r="E62" s="21">
        <v>33173530</v>
      </c>
      <c r="F62" s="21">
        <f t="shared" si="1"/>
        <v>5334.2225438173336</v>
      </c>
      <c r="G62" s="21">
        <v>18520070</v>
      </c>
      <c r="H62" s="21">
        <f t="shared" si="2"/>
        <v>2977.9819906737416</v>
      </c>
      <c r="I62" s="21">
        <v>2123493</v>
      </c>
      <c r="J62" s="21">
        <f t="shared" si="3"/>
        <v>341.45248432223832</v>
      </c>
      <c r="K62" s="21">
        <v>6038967</v>
      </c>
      <c r="L62" s="21">
        <f t="shared" si="4"/>
        <v>971.05113362276893</v>
      </c>
      <c r="M62" s="21">
        <v>1357552</v>
      </c>
      <c r="N62" s="21">
        <f t="shared" si="5"/>
        <v>218.29104357613764</v>
      </c>
      <c r="O62" s="21">
        <v>7053412</v>
      </c>
      <c r="P62" s="21">
        <f t="shared" si="6"/>
        <v>1134.1714101945649</v>
      </c>
      <c r="Q62" s="21">
        <v>367558</v>
      </c>
      <c r="R62" s="21">
        <f t="shared" si="7"/>
        <v>59.102428043093745</v>
      </c>
      <c r="S62" s="21">
        <v>7466722</v>
      </c>
      <c r="T62" s="21">
        <f t="shared" si="8"/>
        <v>1200.6306480141502</v>
      </c>
      <c r="U62" s="21">
        <v>2856556</v>
      </c>
      <c r="V62" s="21">
        <f t="shared" si="9"/>
        <v>459.32722302620999</v>
      </c>
      <c r="W62" s="22">
        <f t="shared" si="11"/>
        <v>78957860</v>
      </c>
      <c r="X62" s="21">
        <f t="shared" si="10"/>
        <v>12696.23090529024</v>
      </c>
    </row>
    <row r="63" spans="1:24" ht="16.5" customHeight="1" x14ac:dyDescent="0.2">
      <c r="A63" s="5">
        <v>61</v>
      </c>
      <c r="B63" s="6"/>
      <c r="C63" s="7" t="s">
        <v>82</v>
      </c>
      <c r="D63" s="8">
        <v>3882</v>
      </c>
      <c r="E63" s="9">
        <v>30161696</v>
      </c>
      <c r="F63" s="9">
        <f t="shared" si="1"/>
        <v>7769.6280267903139</v>
      </c>
      <c r="G63" s="9">
        <v>13958936</v>
      </c>
      <c r="H63" s="9">
        <f t="shared" si="2"/>
        <v>3595.8104070066975</v>
      </c>
      <c r="I63" s="9">
        <v>5483298</v>
      </c>
      <c r="J63" s="9">
        <f t="shared" si="3"/>
        <v>1412.4930448222565</v>
      </c>
      <c r="K63" s="9">
        <v>4917849</v>
      </c>
      <c r="L63" s="9">
        <f t="shared" si="4"/>
        <v>1266.8338485316847</v>
      </c>
      <c r="M63" s="9">
        <v>4169614</v>
      </c>
      <c r="N63" s="9">
        <f t="shared" si="5"/>
        <v>1074.0891293147863</v>
      </c>
      <c r="O63" s="9">
        <v>4069054</v>
      </c>
      <c r="P63" s="9">
        <f t="shared" si="6"/>
        <v>1048.1849562081402</v>
      </c>
      <c r="Q63" s="9">
        <v>209144</v>
      </c>
      <c r="R63" s="9">
        <f t="shared" si="7"/>
        <v>53.875321998969603</v>
      </c>
      <c r="S63" s="9">
        <v>3777951</v>
      </c>
      <c r="T63" s="9">
        <f t="shared" si="8"/>
        <v>973.19706336939726</v>
      </c>
      <c r="U63" s="9">
        <v>6398244</v>
      </c>
      <c r="V63" s="9">
        <f t="shared" si="9"/>
        <v>1648.1823802163833</v>
      </c>
      <c r="W63" s="10">
        <f t="shared" si="11"/>
        <v>73145786</v>
      </c>
      <c r="X63" s="9">
        <f t="shared" si="10"/>
        <v>18842.294178258631</v>
      </c>
    </row>
    <row r="64" spans="1:24" ht="16.5" customHeight="1" x14ac:dyDescent="0.2">
      <c r="A64" s="11">
        <v>62</v>
      </c>
      <c r="B64" s="12"/>
      <c r="C64" s="13" t="s">
        <v>83</v>
      </c>
      <c r="D64" s="14">
        <v>2039</v>
      </c>
      <c r="E64" s="15">
        <v>11342109</v>
      </c>
      <c r="F64" s="15">
        <f t="shared" si="1"/>
        <v>5562.584109857773</v>
      </c>
      <c r="G64" s="15">
        <v>6734295</v>
      </c>
      <c r="H64" s="15">
        <f t="shared" si="2"/>
        <v>3302.7439921530163</v>
      </c>
      <c r="I64" s="15">
        <v>415047</v>
      </c>
      <c r="J64" s="15">
        <f t="shared" si="3"/>
        <v>203.55419323197646</v>
      </c>
      <c r="K64" s="15">
        <v>1680656</v>
      </c>
      <c r="L64" s="15">
        <f t="shared" si="4"/>
        <v>824.25502697400691</v>
      </c>
      <c r="M64" s="15">
        <v>530865</v>
      </c>
      <c r="N64" s="15">
        <f t="shared" si="5"/>
        <v>260.3555664541442</v>
      </c>
      <c r="O64" s="15">
        <v>1885808</v>
      </c>
      <c r="P64" s="15">
        <f t="shared" si="6"/>
        <v>924.86905345757725</v>
      </c>
      <c r="Q64" s="15">
        <v>400782</v>
      </c>
      <c r="R64" s="15">
        <f t="shared" si="7"/>
        <v>196.55811672388427</v>
      </c>
      <c r="S64" s="15">
        <v>110283</v>
      </c>
      <c r="T64" s="15">
        <f t="shared" si="8"/>
        <v>54.086807258460027</v>
      </c>
      <c r="U64" s="15">
        <v>251028</v>
      </c>
      <c r="V64" s="15">
        <f t="shared" si="9"/>
        <v>123.11329082883766</v>
      </c>
      <c r="W64" s="16">
        <f t="shared" si="11"/>
        <v>23350873</v>
      </c>
      <c r="X64" s="15">
        <f t="shared" si="10"/>
        <v>11452.120156939676</v>
      </c>
    </row>
    <row r="65" spans="1:24" ht="16.5" customHeight="1" x14ac:dyDescent="0.2">
      <c r="A65" s="11">
        <v>63</v>
      </c>
      <c r="B65" s="12"/>
      <c r="C65" s="13" t="s">
        <v>84</v>
      </c>
      <c r="D65" s="14">
        <v>2202</v>
      </c>
      <c r="E65" s="15">
        <v>17335962</v>
      </c>
      <c r="F65" s="15">
        <f t="shared" si="1"/>
        <v>7872.8256130790187</v>
      </c>
      <c r="G65" s="15">
        <v>7118307</v>
      </c>
      <c r="H65" s="15">
        <f t="shared" si="2"/>
        <v>3232.6553133514985</v>
      </c>
      <c r="I65" s="15">
        <v>2245239</v>
      </c>
      <c r="J65" s="15">
        <f t="shared" si="3"/>
        <v>1019.6362397820163</v>
      </c>
      <c r="K65" s="15">
        <v>1049696</v>
      </c>
      <c r="L65" s="15">
        <f t="shared" si="4"/>
        <v>476.7011807447775</v>
      </c>
      <c r="M65" s="15">
        <v>1175900</v>
      </c>
      <c r="N65" s="15">
        <f t="shared" si="5"/>
        <v>534.01453224341503</v>
      </c>
      <c r="O65" s="15">
        <v>2286253</v>
      </c>
      <c r="P65" s="15">
        <f t="shared" si="6"/>
        <v>1038.2620345140781</v>
      </c>
      <c r="Q65" s="15">
        <v>722073</v>
      </c>
      <c r="R65" s="15">
        <f t="shared" si="7"/>
        <v>327.91689373297004</v>
      </c>
      <c r="S65" s="15">
        <v>344891</v>
      </c>
      <c r="T65" s="15">
        <f t="shared" si="8"/>
        <v>156.6262488646685</v>
      </c>
      <c r="U65" s="15">
        <v>609914</v>
      </c>
      <c r="V65" s="15">
        <f t="shared" si="9"/>
        <v>276.98183469573115</v>
      </c>
      <c r="W65" s="16">
        <f t="shared" si="11"/>
        <v>32888235</v>
      </c>
      <c r="X65" s="15">
        <f t="shared" si="10"/>
        <v>14935.619891008175</v>
      </c>
    </row>
    <row r="66" spans="1:24" ht="16.5" customHeight="1" x14ac:dyDescent="0.2">
      <c r="A66" s="11">
        <v>64</v>
      </c>
      <c r="B66" s="12"/>
      <c r="C66" s="13" t="s">
        <v>85</v>
      </c>
      <c r="D66" s="14">
        <v>2263</v>
      </c>
      <c r="E66" s="15">
        <v>13137887</v>
      </c>
      <c r="F66" s="15">
        <f t="shared" si="1"/>
        <v>5805.5178965974374</v>
      </c>
      <c r="G66" s="15">
        <v>7637497</v>
      </c>
      <c r="H66" s="15">
        <f t="shared" si="2"/>
        <v>3374.9434379142731</v>
      </c>
      <c r="I66" s="15">
        <v>520404</v>
      </c>
      <c r="J66" s="15">
        <f t="shared" si="3"/>
        <v>229.96199734865223</v>
      </c>
      <c r="K66" s="15">
        <v>859772</v>
      </c>
      <c r="L66" s="15">
        <f t="shared" si="4"/>
        <v>379.92576226248343</v>
      </c>
      <c r="M66" s="15">
        <v>717666</v>
      </c>
      <c r="N66" s="15">
        <f t="shared" si="5"/>
        <v>317.13035793194877</v>
      </c>
      <c r="O66" s="15">
        <v>2340915</v>
      </c>
      <c r="P66" s="15">
        <f t="shared" si="6"/>
        <v>1034.4299602297835</v>
      </c>
      <c r="Q66" s="15">
        <v>157343</v>
      </c>
      <c r="R66" s="15">
        <f t="shared" si="7"/>
        <v>69.528501988510826</v>
      </c>
      <c r="S66" s="15">
        <v>1252275</v>
      </c>
      <c r="T66" s="15">
        <f t="shared" si="8"/>
        <v>553.36942112240388</v>
      </c>
      <c r="U66" s="15">
        <v>259603</v>
      </c>
      <c r="V66" s="15">
        <f t="shared" si="9"/>
        <v>114.71630578877595</v>
      </c>
      <c r="W66" s="16">
        <f t="shared" si="11"/>
        <v>26883362</v>
      </c>
      <c r="X66" s="15">
        <f t="shared" si="10"/>
        <v>11879.523641184269</v>
      </c>
    </row>
    <row r="67" spans="1:24" ht="16.5" customHeight="1" x14ac:dyDescent="0.2">
      <c r="A67" s="17">
        <v>65</v>
      </c>
      <c r="B67" s="18"/>
      <c r="C67" s="19" t="s">
        <v>86</v>
      </c>
      <c r="D67" s="20">
        <v>8297</v>
      </c>
      <c r="E67" s="21">
        <v>55648239</v>
      </c>
      <c r="F67" s="21">
        <f t="shared" si="1"/>
        <v>6707.0313366276969</v>
      </c>
      <c r="G67" s="21">
        <v>26688296</v>
      </c>
      <c r="H67" s="21">
        <f t="shared" si="2"/>
        <v>3216.6199831264312</v>
      </c>
      <c r="I67" s="21">
        <v>3153368</v>
      </c>
      <c r="J67" s="21">
        <f t="shared" si="3"/>
        <v>380.06122694949983</v>
      </c>
      <c r="K67" s="21">
        <v>10580889</v>
      </c>
      <c r="L67" s="21">
        <f t="shared" si="4"/>
        <v>1275.266843437387</v>
      </c>
      <c r="M67" s="21">
        <v>1938848</v>
      </c>
      <c r="N67" s="21">
        <f t="shared" si="5"/>
        <v>233.68060744847534</v>
      </c>
      <c r="O67" s="21">
        <v>8421902</v>
      </c>
      <c r="P67" s="21">
        <f t="shared" si="6"/>
        <v>1015.0538748945402</v>
      </c>
      <c r="Q67" s="21">
        <v>236103</v>
      </c>
      <c r="R67" s="21">
        <f t="shared" si="7"/>
        <v>28.456430034952394</v>
      </c>
      <c r="S67" s="21">
        <v>7068295</v>
      </c>
      <c r="T67" s="21">
        <f t="shared" si="8"/>
        <v>851.90972640713505</v>
      </c>
      <c r="U67" s="21">
        <v>2969241</v>
      </c>
      <c r="V67" s="21">
        <f t="shared" si="9"/>
        <v>357.86922984211162</v>
      </c>
      <c r="W67" s="22">
        <f t="shared" si="11"/>
        <v>116705181</v>
      </c>
      <c r="X67" s="21">
        <f t="shared" si="10"/>
        <v>14065.949258768229</v>
      </c>
    </row>
    <row r="68" spans="1:24" ht="16.5" customHeight="1" x14ac:dyDescent="0.2">
      <c r="A68" s="5">
        <v>66</v>
      </c>
      <c r="B68" s="6"/>
      <c r="C68" s="7" t="s">
        <v>87</v>
      </c>
      <c r="D68" s="8">
        <v>2023</v>
      </c>
      <c r="E68" s="9">
        <v>15623608</v>
      </c>
      <c r="F68" s="9">
        <f t="shared" ref="F68:F71" si="12">IFERROR(E68/$D68,0)</f>
        <v>7722.9896193771629</v>
      </c>
      <c r="G68" s="9">
        <v>8349127</v>
      </c>
      <c r="H68" s="9">
        <f t="shared" ref="H68:H71" si="13">IFERROR(G68/$D68,0)</f>
        <v>4127.1018289668809</v>
      </c>
      <c r="I68" s="9">
        <v>990106</v>
      </c>
      <c r="J68" s="9">
        <f t="shared" ref="J68:J71" si="14">IFERROR(I68/$D68,0)</f>
        <v>489.42461690558576</v>
      </c>
      <c r="K68" s="9">
        <v>694944</v>
      </c>
      <c r="L68" s="9">
        <f t="shared" ref="L68:L71" si="15">IFERROR(K68/$D68,0)</f>
        <v>343.52150271873455</v>
      </c>
      <c r="M68" s="9">
        <v>1427916</v>
      </c>
      <c r="N68" s="9">
        <f t="shared" ref="N68:N71" si="16">IFERROR(M68/$D68,0)</f>
        <v>705.84083044982697</v>
      </c>
      <c r="O68" s="9">
        <v>1998975</v>
      </c>
      <c r="P68" s="9">
        <f t="shared" ref="P68:P71" si="17">IFERROR(O68/$D68,0)</f>
        <v>988.12407315867529</v>
      </c>
      <c r="Q68" s="9">
        <v>51</v>
      </c>
      <c r="R68" s="9">
        <f t="shared" ref="R68:R71" si="18">IFERROR(Q68/$D68,0)</f>
        <v>2.5210084033613446E-2</v>
      </c>
      <c r="S68" s="9">
        <v>182073</v>
      </c>
      <c r="T68" s="9">
        <f t="shared" ref="T68:T71" si="19">IFERROR(S68/$D68,0)</f>
        <v>90.001482946119623</v>
      </c>
      <c r="U68" s="9">
        <v>7271070</v>
      </c>
      <c r="V68" s="9">
        <f t="shared" ref="V68:V71" si="20">IFERROR(U68/$D68,0)</f>
        <v>3594.201680672269</v>
      </c>
      <c r="W68" s="10">
        <f t="shared" si="11"/>
        <v>36537870</v>
      </c>
      <c r="X68" s="9">
        <f t="shared" ref="X68:X73" si="21">IFERROR(W68/$D68,0)</f>
        <v>18061.230845279289</v>
      </c>
    </row>
    <row r="69" spans="1:24" ht="16.5" customHeight="1" x14ac:dyDescent="0.2">
      <c r="A69" s="11">
        <v>67</v>
      </c>
      <c r="B69" s="12"/>
      <c r="C69" s="13" t="s">
        <v>88</v>
      </c>
      <c r="D69" s="14">
        <v>5519</v>
      </c>
      <c r="E69" s="15">
        <v>30525075</v>
      </c>
      <c r="F69" s="15">
        <f t="shared" si="12"/>
        <v>5530.9068671860841</v>
      </c>
      <c r="G69" s="15">
        <v>13980621</v>
      </c>
      <c r="H69" s="15">
        <f t="shared" si="13"/>
        <v>2533.1801050915019</v>
      </c>
      <c r="I69" s="15">
        <v>2920886</v>
      </c>
      <c r="J69" s="15">
        <f t="shared" si="14"/>
        <v>529.24189164703751</v>
      </c>
      <c r="K69" s="15">
        <v>1619604</v>
      </c>
      <c r="L69" s="15">
        <f t="shared" si="15"/>
        <v>293.45968472549373</v>
      </c>
      <c r="M69" s="15">
        <v>5350017</v>
      </c>
      <c r="N69" s="15">
        <f t="shared" si="16"/>
        <v>969.38159086791086</v>
      </c>
      <c r="O69" s="15">
        <v>3714712</v>
      </c>
      <c r="P69" s="15">
        <f t="shared" si="17"/>
        <v>673.07700670411305</v>
      </c>
      <c r="Q69" s="15">
        <v>693956</v>
      </c>
      <c r="R69" s="15">
        <f t="shared" si="18"/>
        <v>125.73944555173038</v>
      </c>
      <c r="S69" s="15">
        <v>18215249</v>
      </c>
      <c r="T69" s="15">
        <f t="shared" si="19"/>
        <v>3300.4618590324335</v>
      </c>
      <c r="U69" s="15">
        <v>2464058</v>
      </c>
      <c r="V69" s="15">
        <f t="shared" si="20"/>
        <v>446.46820076100744</v>
      </c>
      <c r="W69" s="16">
        <f t="shared" si="11"/>
        <v>79484178</v>
      </c>
      <c r="X69" s="15">
        <f t="shared" si="21"/>
        <v>14401.916651567313</v>
      </c>
    </row>
    <row r="70" spans="1:24" ht="16.5" customHeight="1" x14ac:dyDescent="0.2">
      <c r="A70" s="11">
        <v>68</v>
      </c>
      <c r="B70" s="12"/>
      <c r="C70" s="13" t="s">
        <v>89</v>
      </c>
      <c r="D70" s="14">
        <v>1415</v>
      </c>
      <c r="E70" s="15">
        <v>9159485</v>
      </c>
      <c r="F70" s="15">
        <f t="shared" si="12"/>
        <v>6473.1342756183749</v>
      </c>
      <c r="G70" s="15">
        <v>3704244</v>
      </c>
      <c r="H70" s="15">
        <f t="shared" si="13"/>
        <v>2617.8402826855122</v>
      </c>
      <c r="I70" s="15">
        <v>2105596</v>
      </c>
      <c r="J70" s="15">
        <f t="shared" si="14"/>
        <v>1488.0537102473497</v>
      </c>
      <c r="K70" s="15">
        <v>1995311</v>
      </c>
      <c r="L70" s="15">
        <f t="shared" si="15"/>
        <v>1410.113780918728</v>
      </c>
      <c r="M70" s="15">
        <v>1216360</v>
      </c>
      <c r="N70" s="15">
        <f t="shared" si="16"/>
        <v>859.61837455830391</v>
      </c>
      <c r="O70" s="15">
        <v>1845231</v>
      </c>
      <c r="P70" s="15">
        <f t="shared" si="17"/>
        <v>1304.0501766784453</v>
      </c>
      <c r="Q70" s="15">
        <v>129287</v>
      </c>
      <c r="R70" s="15">
        <f t="shared" si="18"/>
        <v>91.36890459363957</v>
      </c>
      <c r="S70" s="15">
        <v>132850</v>
      </c>
      <c r="T70" s="15">
        <f t="shared" si="19"/>
        <v>93.886925795053003</v>
      </c>
      <c r="U70" s="15">
        <v>1953465</v>
      </c>
      <c r="V70" s="15">
        <f t="shared" si="20"/>
        <v>1380.5406360424029</v>
      </c>
      <c r="W70" s="16">
        <f t="shared" si="11"/>
        <v>22241829</v>
      </c>
      <c r="X70" s="15">
        <f t="shared" si="21"/>
        <v>15718.607067137809</v>
      </c>
    </row>
    <row r="71" spans="1:24" ht="16.5" customHeight="1" x14ac:dyDescent="0.2">
      <c r="A71" s="11">
        <v>69</v>
      </c>
      <c r="B71" s="12"/>
      <c r="C71" s="13" t="s">
        <v>90</v>
      </c>
      <c r="D71" s="14">
        <v>4595</v>
      </c>
      <c r="E71" s="15">
        <v>24315629</v>
      </c>
      <c r="F71" s="15">
        <f t="shared" si="12"/>
        <v>5291.7582154515776</v>
      </c>
      <c r="G71" s="15">
        <v>9960405</v>
      </c>
      <c r="H71" s="15">
        <f t="shared" si="13"/>
        <v>2167.6615886833515</v>
      </c>
      <c r="I71" s="15">
        <v>1708366</v>
      </c>
      <c r="J71" s="15">
        <f t="shared" si="14"/>
        <v>371.78803046789989</v>
      </c>
      <c r="K71" s="15">
        <v>2999006</v>
      </c>
      <c r="L71" s="15">
        <f t="shared" si="15"/>
        <v>652.66724700761699</v>
      </c>
      <c r="M71" s="15">
        <v>6738992</v>
      </c>
      <c r="N71" s="15">
        <f t="shared" si="16"/>
        <v>1466.5923830250272</v>
      </c>
      <c r="O71" s="15">
        <v>3730692</v>
      </c>
      <c r="P71" s="15">
        <f t="shared" si="17"/>
        <v>811.90250272034825</v>
      </c>
      <c r="Q71" s="15">
        <v>1016736</v>
      </c>
      <c r="R71" s="15">
        <f t="shared" si="18"/>
        <v>221.27007616974973</v>
      </c>
      <c r="S71" s="15">
        <v>5532510</v>
      </c>
      <c r="T71" s="15">
        <f t="shared" si="19"/>
        <v>1204.0282916213275</v>
      </c>
      <c r="U71" s="15">
        <v>1644854</v>
      </c>
      <c r="V71" s="15">
        <f t="shared" si="20"/>
        <v>357.96605005440699</v>
      </c>
      <c r="W71" s="16">
        <f t="shared" si="11"/>
        <v>57647190</v>
      </c>
      <c r="X71" s="15">
        <f t="shared" si="21"/>
        <v>12545.634385201305</v>
      </c>
    </row>
    <row r="72" spans="1:24" ht="16.5" customHeight="1" x14ac:dyDescent="0.2">
      <c r="A72" s="17">
        <v>396</v>
      </c>
      <c r="B72" s="18"/>
      <c r="C72" s="19" t="s">
        <v>91</v>
      </c>
      <c r="D72" s="20">
        <v>29468</v>
      </c>
      <c r="E72" s="21">
        <v>184267723</v>
      </c>
      <c r="F72" s="21">
        <v>6253.1465657662548</v>
      </c>
      <c r="G72" s="21">
        <v>41018640</v>
      </c>
      <c r="H72" s="21">
        <v>1391.9723089452966</v>
      </c>
      <c r="I72" s="21">
        <v>44244387</v>
      </c>
      <c r="J72" s="21">
        <v>1501.4384077643545</v>
      </c>
      <c r="K72" s="21">
        <v>17094930</v>
      </c>
      <c r="L72" s="21">
        <v>580.11843355504277</v>
      </c>
      <c r="M72" s="21">
        <v>51395982</v>
      </c>
      <c r="N72" s="21">
        <v>1744.1286140898601</v>
      </c>
      <c r="O72" s="21">
        <v>25068639</v>
      </c>
      <c r="P72" s="21">
        <v>850.70717388353467</v>
      </c>
      <c r="Q72" s="21">
        <v>4261474</v>
      </c>
      <c r="R72" s="21">
        <v>144.61361476856251</v>
      </c>
      <c r="S72" s="21">
        <v>9271438</v>
      </c>
      <c r="T72" s="21">
        <v>314.62732455545</v>
      </c>
      <c r="U72" s="21">
        <v>5772089</v>
      </c>
      <c r="V72" s="21">
        <v>195.87651011266459</v>
      </c>
      <c r="W72" s="22">
        <v>382395302</v>
      </c>
      <c r="X72" s="21">
        <v>12976.628953441021</v>
      </c>
    </row>
    <row r="73" spans="1:24" ht="16.5" customHeight="1" thickBot="1" x14ac:dyDescent="0.25">
      <c r="A73" s="23"/>
      <c r="B73" s="24"/>
      <c r="C73" s="25" t="s">
        <v>92</v>
      </c>
      <c r="D73" s="26">
        <f>SUM(D3:D72)</f>
        <v>674876</v>
      </c>
      <c r="E73" s="27">
        <f>SUM(E3:E72)</f>
        <v>4120242470</v>
      </c>
      <c r="F73" s="27">
        <f t="shared" ref="F73" si="22">IFERROR(E73/$D73,0)</f>
        <v>6105.1844635162606</v>
      </c>
      <c r="G73" s="27">
        <f t="shared" ref="G73" si="23">SUM(G3:G72)</f>
        <v>2095733428</v>
      </c>
      <c r="H73" s="27">
        <f t="shared" ref="H73" si="24">IFERROR(G73/$D73,0)</f>
        <v>3105.3607299711352</v>
      </c>
      <c r="I73" s="27">
        <f t="shared" ref="I73" si="25">SUM(I3:I72)</f>
        <v>348557865</v>
      </c>
      <c r="J73" s="27">
        <f t="shared" ref="J73" si="26">IFERROR(I73/$D73,0)</f>
        <v>516.47690094180268</v>
      </c>
      <c r="K73" s="27">
        <f t="shared" ref="K73" si="27">SUM(K3:K72)</f>
        <v>642377265</v>
      </c>
      <c r="L73" s="27">
        <f t="shared" ref="L73" si="28">IFERROR(K73/$D73,0)</f>
        <v>951.8448796519657</v>
      </c>
      <c r="M73" s="27">
        <f t="shared" ref="M73" si="29">SUM(M3:M72)</f>
        <v>284586908</v>
      </c>
      <c r="N73" s="27">
        <f t="shared" ref="N73" si="30">IFERROR(M73/$D73,0)</f>
        <v>421.68769966630907</v>
      </c>
      <c r="O73" s="27">
        <f t="shared" ref="O73" si="31">SUM(O3:O72)</f>
        <v>643011649</v>
      </c>
      <c r="P73" s="27">
        <f t="shared" ref="P73" si="32">IFERROR(O73/$D73,0)</f>
        <v>952.78488048174779</v>
      </c>
      <c r="Q73" s="27">
        <f>SUM(Q3:Q72)</f>
        <v>95672878</v>
      </c>
      <c r="R73" s="27">
        <f t="shared" ref="R73" si="33">IFERROR(Q73/$D73,0)</f>
        <v>141.76363954267154</v>
      </c>
      <c r="S73" s="27">
        <f t="shared" ref="S73" si="34">SUM(S3:S72)</f>
        <v>422942820</v>
      </c>
      <c r="T73" s="27">
        <f t="shared" ref="T73" si="35">IFERROR(S73/$D73,0)</f>
        <v>626.69708213064325</v>
      </c>
      <c r="U73" s="27">
        <f t="shared" ref="U73" si="36">SUM(U3:U72)</f>
        <v>1009501753</v>
      </c>
      <c r="V73" s="27">
        <f t="shared" ref="V73" si="37">IFERROR(U73/$D73,0)</f>
        <v>1495.8329426442783</v>
      </c>
      <c r="W73" s="28">
        <f t="shared" ref="W73" si="38">SUM(W3:W72)</f>
        <v>9662627036</v>
      </c>
      <c r="X73" s="27">
        <f t="shared" si="21"/>
        <v>14317.633218546815</v>
      </c>
    </row>
    <row r="74" spans="1:24" ht="8.25" customHeight="1" thickTop="1" x14ac:dyDescent="0.2">
      <c r="A74" s="29"/>
      <c r="B74" s="30"/>
      <c r="C74" s="31"/>
      <c r="D74" s="32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3"/>
      <c r="X74" s="31"/>
    </row>
    <row r="75" spans="1:24" ht="16.5" customHeight="1" x14ac:dyDescent="0.2">
      <c r="A75" s="5">
        <v>318001</v>
      </c>
      <c r="B75" s="6"/>
      <c r="C75" s="7" t="s">
        <v>93</v>
      </c>
      <c r="D75" s="8">
        <v>1441</v>
      </c>
      <c r="E75" s="9">
        <v>8539394</v>
      </c>
      <c r="F75" s="9">
        <f t="shared" ref="F75:F78" si="39">IFERROR(E75/$D75,0)</f>
        <v>5926.0194309507287</v>
      </c>
      <c r="G75" s="9">
        <v>3740210</v>
      </c>
      <c r="H75" s="9">
        <f t="shared" ref="H75:H78" si="40">IFERROR(G75/$D75,0)</f>
        <v>2595.5655794587092</v>
      </c>
      <c r="I75" s="9">
        <v>43127</v>
      </c>
      <c r="J75" s="9">
        <f t="shared" ref="J75:J78" si="41">IFERROR(I75/$D75,0)</f>
        <v>29.928521859819568</v>
      </c>
      <c r="K75" s="9">
        <v>699268</v>
      </c>
      <c r="L75" s="9">
        <f t="shared" ref="L75:L78" si="42">IFERROR(K75/$D75,0)</f>
        <v>485.26578764746705</v>
      </c>
      <c r="M75" s="9">
        <v>116179</v>
      </c>
      <c r="N75" s="9">
        <f t="shared" ref="N75:N78" si="43">IFERROR(M75/$D75,0)</f>
        <v>80.623872310895209</v>
      </c>
      <c r="O75" s="9">
        <v>912257</v>
      </c>
      <c r="P75" s="9">
        <f t="shared" ref="P75:P78" si="44">IFERROR(O75/$D75,0)</f>
        <v>633.07217210270642</v>
      </c>
      <c r="Q75" s="9">
        <v>23816</v>
      </c>
      <c r="R75" s="9">
        <f t="shared" ref="R75:R78" si="45">IFERROR(Q75/$D75,0)</f>
        <v>16.527411519777932</v>
      </c>
      <c r="S75" s="9">
        <v>1008161</v>
      </c>
      <c r="T75" s="9">
        <f t="shared" ref="T75:T78" si="46">IFERROR(S75/$D75,0)</f>
        <v>699.62595419847332</v>
      </c>
      <c r="U75" s="9">
        <v>0</v>
      </c>
      <c r="V75" s="9">
        <f t="shared" ref="V75:V78" si="47">IFERROR(U75/$D75,0)</f>
        <v>0</v>
      </c>
      <c r="W75" s="10">
        <f>SUM(E75,G75,I75,K75,M75,O75,Q75,S75,U75)</f>
        <v>15082412</v>
      </c>
      <c r="X75" s="9">
        <f t="shared" ref="X75:X78" si="48">IFERROR(W75/$D75,0)</f>
        <v>10466.628730048576</v>
      </c>
    </row>
    <row r="76" spans="1:24" ht="16.5" customHeight="1" x14ac:dyDescent="0.2">
      <c r="A76" s="11">
        <v>319001</v>
      </c>
      <c r="B76" s="12"/>
      <c r="C76" s="13" t="s">
        <v>94</v>
      </c>
      <c r="D76" s="14">
        <v>601</v>
      </c>
      <c r="E76" s="15">
        <v>2422853</v>
      </c>
      <c r="F76" s="15">
        <f t="shared" si="39"/>
        <v>4031.369384359401</v>
      </c>
      <c r="G76" s="15">
        <v>970091</v>
      </c>
      <c r="H76" s="15">
        <f t="shared" si="40"/>
        <v>1614.1281198003328</v>
      </c>
      <c r="I76" s="15">
        <v>0</v>
      </c>
      <c r="J76" s="15">
        <f t="shared" si="41"/>
        <v>0</v>
      </c>
      <c r="K76" s="15">
        <v>3406</v>
      </c>
      <c r="L76" s="15">
        <f t="shared" si="42"/>
        <v>5.6672212978369387</v>
      </c>
      <c r="M76" s="15">
        <v>1263663</v>
      </c>
      <c r="N76" s="15">
        <f t="shared" si="43"/>
        <v>2102.6006655574042</v>
      </c>
      <c r="O76" s="15">
        <v>105217</v>
      </c>
      <c r="P76" s="15">
        <f t="shared" si="44"/>
        <v>175.06988352745424</v>
      </c>
      <c r="Q76" s="15">
        <v>311245</v>
      </c>
      <c r="R76" s="15">
        <f t="shared" si="45"/>
        <v>517.8785357737105</v>
      </c>
      <c r="S76" s="15">
        <v>356034</v>
      </c>
      <c r="T76" s="15">
        <f t="shared" si="46"/>
        <v>592.40266222961725</v>
      </c>
      <c r="U76" s="15">
        <v>0</v>
      </c>
      <c r="V76" s="15">
        <f t="shared" si="47"/>
        <v>0</v>
      </c>
      <c r="W76" s="16">
        <f>SUM(E76,G76,I76,K76,M76,O76,Q76,S76,U76)</f>
        <v>5432509</v>
      </c>
      <c r="X76" s="15">
        <f t="shared" si="48"/>
        <v>9039.1164725457566</v>
      </c>
    </row>
    <row r="77" spans="1:24" ht="16.5" customHeight="1" x14ac:dyDescent="0.2">
      <c r="A77" s="11" t="s">
        <v>95</v>
      </c>
      <c r="B77" s="12"/>
      <c r="C77" s="13" t="s">
        <v>96</v>
      </c>
      <c r="D77" s="14">
        <v>230</v>
      </c>
      <c r="E77" s="15">
        <v>4374181</v>
      </c>
      <c r="F77" s="15">
        <f t="shared" si="39"/>
        <v>19018.178260869565</v>
      </c>
      <c r="G77" s="15">
        <v>1051606</v>
      </c>
      <c r="H77" s="15">
        <f t="shared" si="40"/>
        <v>4572.2</v>
      </c>
      <c r="I77" s="15">
        <v>0</v>
      </c>
      <c r="J77" s="15">
        <f t="shared" si="41"/>
        <v>0</v>
      </c>
      <c r="K77" s="15">
        <v>13956975</v>
      </c>
      <c r="L77" s="15">
        <f t="shared" si="42"/>
        <v>60682.5</v>
      </c>
      <c r="M77" s="15">
        <v>18374</v>
      </c>
      <c r="N77" s="15">
        <f t="shared" si="43"/>
        <v>79.886956521739137</v>
      </c>
      <c r="O77" s="15">
        <v>673338</v>
      </c>
      <c r="P77" s="15">
        <f t="shared" si="44"/>
        <v>2927.5565217391304</v>
      </c>
      <c r="Q77" s="15">
        <v>0</v>
      </c>
      <c r="R77" s="15">
        <f t="shared" si="45"/>
        <v>0</v>
      </c>
      <c r="S77" s="15">
        <v>12630</v>
      </c>
      <c r="T77" s="15">
        <f t="shared" si="46"/>
        <v>54.913043478260867</v>
      </c>
      <c r="U77" s="15">
        <v>0</v>
      </c>
      <c r="V77" s="15">
        <f t="shared" si="47"/>
        <v>0</v>
      </c>
      <c r="W77" s="16">
        <f>SUM(E77,G77,I77,K77,M77,O77,Q77,S77,U77)</f>
        <v>20087104</v>
      </c>
      <c r="X77" s="15">
        <f t="shared" si="48"/>
        <v>87335.234782608692</v>
      </c>
    </row>
    <row r="78" spans="1:24" ht="16.5" customHeight="1" thickBot="1" x14ac:dyDescent="0.25">
      <c r="A78" s="23"/>
      <c r="B78" s="24"/>
      <c r="C78" s="25" t="s">
        <v>97</v>
      </c>
      <c r="D78" s="26">
        <f>SUM(D75:D77)</f>
        <v>2272</v>
      </c>
      <c r="E78" s="27">
        <f>SUM(E75:E77)</f>
        <v>15336428</v>
      </c>
      <c r="F78" s="27">
        <f t="shared" si="39"/>
        <v>6750.1883802816901</v>
      </c>
      <c r="G78" s="27">
        <f t="shared" ref="G78" si="49">SUM(G75:G77)</f>
        <v>5761907</v>
      </c>
      <c r="H78" s="27">
        <f t="shared" si="40"/>
        <v>2536.050616197183</v>
      </c>
      <c r="I78" s="27">
        <f t="shared" ref="I78" si="50">SUM(I75:I77)</f>
        <v>43127</v>
      </c>
      <c r="J78" s="27">
        <f t="shared" si="41"/>
        <v>18.981954225352112</v>
      </c>
      <c r="K78" s="27">
        <f t="shared" ref="K78" si="51">SUM(K75:K77)</f>
        <v>14659649</v>
      </c>
      <c r="L78" s="27">
        <f t="shared" si="42"/>
        <v>6452.3102992957747</v>
      </c>
      <c r="M78" s="27">
        <f t="shared" ref="M78" si="52">SUM(M75:M77)</f>
        <v>1398216</v>
      </c>
      <c r="N78" s="27">
        <f t="shared" si="43"/>
        <v>615.41197183098586</v>
      </c>
      <c r="O78" s="27">
        <f t="shared" ref="O78" si="53">SUM(O75:O77)</f>
        <v>1690812</v>
      </c>
      <c r="P78" s="27">
        <f t="shared" si="44"/>
        <v>744.19542253521126</v>
      </c>
      <c r="Q78" s="27">
        <f t="shared" ref="Q78" si="54">SUM(Q75:Q77)</f>
        <v>335061</v>
      </c>
      <c r="R78" s="27">
        <f t="shared" si="45"/>
        <v>147.47403169014083</v>
      </c>
      <c r="S78" s="27">
        <f t="shared" ref="S78" si="55">SUM(S75:S77)</f>
        <v>1376825</v>
      </c>
      <c r="T78" s="27">
        <f t="shared" si="46"/>
        <v>605.99691901408448</v>
      </c>
      <c r="U78" s="27">
        <f t="shared" ref="U78" si="56">SUM(U75:U77)</f>
        <v>0</v>
      </c>
      <c r="V78" s="27">
        <f t="shared" si="47"/>
        <v>0</v>
      </c>
      <c r="W78" s="28">
        <f t="shared" ref="W78" si="57">SUM(W75:W77)</f>
        <v>40602025</v>
      </c>
      <c r="X78" s="27">
        <f t="shared" si="48"/>
        <v>17870.609595070422</v>
      </c>
    </row>
    <row r="79" spans="1:24" ht="8.25" customHeight="1" thickTop="1" x14ac:dyDescent="0.2">
      <c r="A79" s="29"/>
      <c r="B79" s="30"/>
      <c r="C79" s="31"/>
      <c r="D79" s="32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3"/>
      <c r="X79" s="31"/>
    </row>
    <row r="80" spans="1:24" ht="16.5" customHeight="1" x14ac:dyDescent="0.2">
      <c r="A80" s="5">
        <v>321001</v>
      </c>
      <c r="B80" s="6"/>
      <c r="C80" s="7" t="s">
        <v>98</v>
      </c>
      <c r="D80" s="8">
        <v>306</v>
      </c>
      <c r="E80" s="9">
        <v>1649176</v>
      </c>
      <c r="F80" s="9">
        <f t="shared" ref="F80:F121" si="58">IFERROR(E80/$D80,0)</f>
        <v>5389.4640522875816</v>
      </c>
      <c r="G80" s="9">
        <v>545169</v>
      </c>
      <c r="H80" s="9">
        <f t="shared" ref="H80:H121" si="59">IFERROR(G80/$D80,0)</f>
        <v>1781.5980392156862</v>
      </c>
      <c r="I80" s="9">
        <v>225253</v>
      </c>
      <c r="J80" s="9">
        <f t="shared" ref="J80:J121" si="60">IFERROR(I80/$D80,0)</f>
        <v>736.1209150326797</v>
      </c>
      <c r="K80" s="9">
        <v>462174</v>
      </c>
      <c r="L80" s="9">
        <f t="shared" ref="L80:L121" si="61">IFERROR(K80/$D80,0)</f>
        <v>1510.3725490196077</v>
      </c>
      <c r="M80" s="9">
        <v>87065</v>
      </c>
      <c r="N80" s="9">
        <f t="shared" ref="N80:N121" si="62">IFERROR(M80/$D80,0)</f>
        <v>284.52614379084969</v>
      </c>
      <c r="O80" s="9">
        <v>403373</v>
      </c>
      <c r="P80" s="9">
        <f t="shared" ref="P80:P121" si="63">IFERROR(O80/$D80,0)</f>
        <v>1318.2124183006536</v>
      </c>
      <c r="Q80" s="9">
        <v>0</v>
      </c>
      <c r="R80" s="9">
        <f t="shared" ref="R80:R121" si="64">IFERROR(Q80/$D80,0)</f>
        <v>0</v>
      </c>
      <c r="S80" s="9">
        <v>20203</v>
      </c>
      <c r="T80" s="9">
        <f t="shared" ref="T80:T121" si="65">IFERROR(S80/$D80,0)</f>
        <v>66.022875816993462</v>
      </c>
      <c r="U80" s="9">
        <v>0</v>
      </c>
      <c r="V80" s="9">
        <f t="shared" ref="V80:V121" si="66">IFERROR(U80/$D80,0)</f>
        <v>0</v>
      </c>
      <c r="W80" s="10">
        <f t="shared" ref="W80:W120" si="67">SUM(E80,G80,I80,K80,M80,O80,Q80,S80,U80)</f>
        <v>3392413</v>
      </c>
      <c r="X80" s="9">
        <f t="shared" ref="X80:X121" si="68">IFERROR(W80/$D80,0)</f>
        <v>11086.316993464052</v>
      </c>
    </row>
    <row r="81" spans="1:24" ht="16.5" customHeight="1" x14ac:dyDescent="0.2">
      <c r="A81" s="11">
        <v>329001</v>
      </c>
      <c r="B81" s="12"/>
      <c r="C81" s="13" t="s">
        <v>99</v>
      </c>
      <c r="D81" s="14">
        <v>384</v>
      </c>
      <c r="E81" s="15">
        <v>2138849</v>
      </c>
      <c r="F81" s="15">
        <f t="shared" si="58"/>
        <v>5569.919270833333</v>
      </c>
      <c r="G81" s="15">
        <v>870246</v>
      </c>
      <c r="H81" s="15">
        <f t="shared" si="59"/>
        <v>2266.265625</v>
      </c>
      <c r="I81" s="15">
        <v>145099</v>
      </c>
      <c r="J81" s="15">
        <f t="shared" si="60"/>
        <v>377.86197916666669</v>
      </c>
      <c r="K81" s="15">
        <v>176546</v>
      </c>
      <c r="L81" s="15">
        <f t="shared" si="61"/>
        <v>459.75520833333331</v>
      </c>
      <c r="M81" s="15">
        <v>102442</v>
      </c>
      <c r="N81" s="15">
        <f t="shared" si="62"/>
        <v>266.77604166666669</v>
      </c>
      <c r="O81" s="15">
        <v>365327</v>
      </c>
      <c r="P81" s="15">
        <f t="shared" si="63"/>
        <v>951.37239583333337</v>
      </c>
      <c r="Q81" s="15">
        <v>37063</v>
      </c>
      <c r="R81" s="15">
        <f t="shared" si="64"/>
        <v>96.518229166666671</v>
      </c>
      <c r="S81" s="15">
        <v>162431</v>
      </c>
      <c r="T81" s="15">
        <f t="shared" si="65"/>
        <v>422.99739583333331</v>
      </c>
      <c r="U81" s="15">
        <v>0</v>
      </c>
      <c r="V81" s="15">
        <f t="shared" si="66"/>
        <v>0</v>
      </c>
      <c r="W81" s="16">
        <f t="shared" si="67"/>
        <v>3998003</v>
      </c>
      <c r="X81" s="15">
        <f t="shared" si="68"/>
        <v>10411.466145833334</v>
      </c>
    </row>
    <row r="82" spans="1:24" ht="16.5" customHeight="1" x14ac:dyDescent="0.2">
      <c r="A82" s="11">
        <v>331001</v>
      </c>
      <c r="B82" s="12"/>
      <c r="C82" s="13" t="s">
        <v>100</v>
      </c>
      <c r="D82" s="14">
        <v>1390</v>
      </c>
      <c r="E82" s="15">
        <v>7217632</v>
      </c>
      <c r="F82" s="15">
        <f t="shared" si="58"/>
        <v>5192.5410071942442</v>
      </c>
      <c r="G82" s="15">
        <v>1368406</v>
      </c>
      <c r="H82" s="15">
        <f t="shared" si="59"/>
        <v>984.46474820143885</v>
      </c>
      <c r="I82" s="15">
        <v>2442981</v>
      </c>
      <c r="J82" s="15">
        <f t="shared" si="60"/>
        <v>1757.5402877697841</v>
      </c>
      <c r="K82" s="15">
        <v>1083829</v>
      </c>
      <c r="L82" s="15">
        <f t="shared" si="61"/>
        <v>779.73309352517981</v>
      </c>
      <c r="M82" s="15">
        <v>264758</v>
      </c>
      <c r="N82" s="15">
        <f t="shared" si="62"/>
        <v>190.47338129496404</v>
      </c>
      <c r="O82" s="15">
        <v>869874</v>
      </c>
      <c r="P82" s="15">
        <f t="shared" si="63"/>
        <v>625.80863309352515</v>
      </c>
      <c r="Q82" s="15">
        <v>0</v>
      </c>
      <c r="R82" s="15">
        <f t="shared" si="64"/>
        <v>0</v>
      </c>
      <c r="S82" s="15">
        <v>105752</v>
      </c>
      <c r="T82" s="15">
        <f t="shared" si="65"/>
        <v>76.080575539568343</v>
      </c>
      <c r="U82" s="15">
        <v>23148</v>
      </c>
      <c r="V82" s="15">
        <f t="shared" si="66"/>
        <v>16.653237410071942</v>
      </c>
      <c r="W82" s="16">
        <f t="shared" si="67"/>
        <v>13376380</v>
      </c>
      <c r="X82" s="15">
        <f t="shared" si="68"/>
        <v>9623.294964028777</v>
      </c>
    </row>
    <row r="83" spans="1:24" ht="16.5" customHeight="1" x14ac:dyDescent="0.2">
      <c r="A83" s="11">
        <v>333001</v>
      </c>
      <c r="B83" s="12"/>
      <c r="C83" s="13" t="s">
        <v>101</v>
      </c>
      <c r="D83" s="14">
        <v>741</v>
      </c>
      <c r="E83" s="15">
        <v>2760782</v>
      </c>
      <c r="F83" s="15">
        <f t="shared" si="58"/>
        <v>3725.7516869095816</v>
      </c>
      <c r="G83" s="15">
        <v>1308358</v>
      </c>
      <c r="H83" s="15">
        <f t="shared" si="59"/>
        <v>1765.6653171390014</v>
      </c>
      <c r="I83" s="15">
        <v>161759</v>
      </c>
      <c r="J83" s="15">
        <f t="shared" si="60"/>
        <v>218.2982456140351</v>
      </c>
      <c r="K83" s="15">
        <v>123250</v>
      </c>
      <c r="L83" s="15">
        <f t="shared" si="61"/>
        <v>166.32928475033739</v>
      </c>
      <c r="M83" s="15">
        <v>469477</v>
      </c>
      <c r="N83" s="15">
        <f t="shared" si="62"/>
        <v>633.57219973009444</v>
      </c>
      <c r="O83" s="15">
        <v>391841</v>
      </c>
      <c r="P83" s="15">
        <f t="shared" si="63"/>
        <v>528.80026990553301</v>
      </c>
      <c r="Q83" s="15">
        <v>81539</v>
      </c>
      <c r="R83" s="15">
        <f t="shared" si="64"/>
        <v>110.0391363022942</v>
      </c>
      <c r="S83" s="15">
        <v>1021050</v>
      </c>
      <c r="T83" s="15">
        <f t="shared" si="65"/>
        <v>1377.9352226720648</v>
      </c>
      <c r="U83" s="15">
        <v>16941</v>
      </c>
      <c r="V83" s="15">
        <f t="shared" si="66"/>
        <v>22.862348178137651</v>
      </c>
      <c r="W83" s="16">
        <f t="shared" si="67"/>
        <v>6334997</v>
      </c>
      <c r="X83" s="15">
        <f t="shared" si="68"/>
        <v>8549.2537112010796</v>
      </c>
    </row>
    <row r="84" spans="1:24" ht="16.5" customHeight="1" x14ac:dyDescent="0.2">
      <c r="A84" s="17">
        <v>336001</v>
      </c>
      <c r="B84" s="18"/>
      <c r="C84" s="19" t="s">
        <v>102</v>
      </c>
      <c r="D84" s="20">
        <v>887</v>
      </c>
      <c r="E84" s="21">
        <v>4471933</v>
      </c>
      <c r="F84" s="21">
        <f t="shared" si="58"/>
        <v>5041.6381059751975</v>
      </c>
      <c r="G84" s="21">
        <v>1724492</v>
      </c>
      <c r="H84" s="21">
        <f t="shared" si="59"/>
        <v>1944.1848928974071</v>
      </c>
      <c r="I84" s="21">
        <v>254572</v>
      </c>
      <c r="J84" s="21">
        <f t="shared" si="60"/>
        <v>287.00338218714768</v>
      </c>
      <c r="K84" s="21">
        <v>170996</v>
      </c>
      <c r="L84" s="21">
        <f t="shared" si="61"/>
        <v>192.78015783540022</v>
      </c>
      <c r="M84" s="21">
        <v>273591</v>
      </c>
      <c r="N84" s="21">
        <f t="shared" si="62"/>
        <v>308.44532130777901</v>
      </c>
      <c r="O84" s="21">
        <v>1160531</v>
      </c>
      <c r="P84" s="21">
        <f t="shared" si="63"/>
        <v>1308.3776775648253</v>
      </c>
      <c r="Q84" s="21">
        <v>303514</v>
      </c>
      <c r="R84" s="21">
        <f t="shared" si="64"/>
        <v>342.18038331454341</v>
      </c>
      <c r="S84" s="21">
        <v>50126</v>
      </c>
      <c r="T84" s="21">
        <f t="shared" si="65"/>
        <v>56.511837655016912</v>
      </c>
      <c r="U84" s="21">
        <v>24259</v>
      </c>
      <c r="V84" s="21">
        <f t="shared" si="66"/>
        <v>27.349492671927848</v>
      </c>
      <c r="W84" s="22">
        <f t="shared" si="67"/>
        <v>8434014</v>
      </c>
      <c r="X84" s="21">
        <f t="shared" si="68"/>
        <v>9508.4712514092444</v>
      </c>
    </row>
    <row r="85" spans="1:24" ht="16.5" customHeight="1" x14ac:dyDescent="0.2">
      <c r="A85" s="5">
        <v>337001</v>
      </c>
      <c r="B85" s="6"/>
      <c r="C85" s="7" t="s">
        <v>103</v>
      </c>
      <c r="D85" s="8">
        <v>966</v>
      </c>
      <c r="E85" s="9">
        <v>9420883</v>
      </c>
      <c r="F85" s="9">
        <f t="shared" si="58"/>
        <v>9752.4668737060038</v>
      </c>
      <c r="G85" s="9">
        <v>1510753</v>
      </c>
      <c r="H85" s="9">
        <f t="shared" si="59"/>
        <v>1563.9265010351967</v>
      </c>
      <c r="I85" s="9">
        <v>1116403</v>
      </c>
      <c r="J85" s="9">
        <f t="shared" si="60"/>
        <v>1155.6966873706003</v>
      </c>
      <c r="K85" s="9">
        <v>396025</v>
      </c>
      <c r="L85" s="9">
        <f t="shared" si="61"/>
        <v>409.963768115942</v>
      </c>
      <c r="M85" s="9">
        <v>277391</v>
      </c>
      <c r="N85" s="9">
        <f t="shared" si="62"/>
        <v>287.15424430641821</v>
      </c>
      <c r="O85" s="9">
        <v>809724</v>
      </c>
      <c r="P85" s="9">
        <f t="shared" si="63"/>
        <v>838.22360248447205</v>
      </c>
      <c r="Q85" s="9">
        <v>17993</v>
      </c>
      <c r="R85" s="9">
        <f t="shared" si="64"/>
        <v>18.626293995859214</v>
      </c>
      <c r="S85" s="9">
        <v>1807846</v>
      </c>
      <c r="T85" s="9">
        <f t="shared" si="65"/>
        <v>1871.4761904761904</v>
      </c>
      <c r="U85" s="9">
        <v>0</v>
      </c>
      <c r="V85" s="9">
        <f t="shared" si="66"/>
        <v>0</v>
      </c>
      <c r="W85" s="10">
        <f t="shared" si="67"/>
        <v>15357018</v>
      </c>
      <c r="X85" s="9">
        <f t="shared" si="68"/>
        <v>15897.534161490683</v>
      </c>
    </row>
    <row r="86" spans="1:24" ht="16.5" customHeight="1" x14ac:dyDescent="0.2">
      <c r="A86" s="11">
        <v>340001</v>
      </c>
      <c r="B86" s="12"/>
      <c r="C86" s="13" t="s">
        <v>104</v>
      </c>
      <c r="D86" s="14">
        <v>120</v>
      </c>
      <c r="E86" s="15">
        <v>823883</v>
      </c>
      <c r="F86" s="15">
        <f t="shared" si="58"/>
        <v>6865.6916666666666</v>
      </c>
      <c r="G86" s="15">
        <v>320159</v>
      </c>
      <c r="H86" s="15">
        <f t="shared" si="59"/>
        <v>2667.9916666666668</v>
      </c>
      <c r="I86" s="15">
        <v>27511</v>
      </c>
      <c r="J86" s="15">
        <f t="shared" si="60"/>
        <v>229.25833333333333</v>
      </c>
      <c r="K86" s="15">
        <v>8227</v>
      </c>
      <c r="L86" s="15">
        <f t="shared" si="61"/>
        <v>68.558333333333337</v>
      </c>
      <c r="M86" s="15">
        <v>54618</v>
      </c>
      <c r="N86" s="15">
        <f t="shared" si="62"/>
        <v>455.15</v>
      </c>
      <c r="O86" s="15">
        <v>78009</v>
      </c>
      <c r="P86" s="15">
        <f t="shared" si="63"/>
        <v>650.07500000000005</v>
      </c>
      <c r="Q86" s="15">
        <v>4571</v>
      </c>
      <c r="R86" s="15">
        <f t="shared" si="64"/>
        <v>38.091666666666669</v>
      </c>
      <c r="S86" s="15">
        <v>5270</v>
      </c>
      <c r="T86" s="15">
        <f t="shared" si="65"/>
        <v>43.916666666666664</v>
      </c>
      <c r="U86" s="15">
        <v>0</v>
      </c>
      <c r="V86" s="15">
        <f t="shared" si="66"/>
        <v>0</v>
      </c>
      <c r="W86" s="16">
        <f t="shared" si="67"/>
        <v>1322248</v>
      </c>
      <c r="X86" s="15">
        <f t="shared" si="68"/>
        <v>11018.733333333334</v>
      </c>
    </row>
    <row r="87" spans="1:24" ht="16.5" customHeight="1" x14ac:dyDescent="0.2">
      <c r="A87" s="11">
        <v>341001</v>
      </c>
      <c r="B87" s="12"/>
      <c r="C87" s="13" t="s">
        <v>105</v>
      </c>
      <c r="D87" s="14">
        <v>966</v>
      </c>
      <c r="E87" s="15">
        <v>3765469</v>
      </c>
      <c r="F87" s="15">
        <f t="shared" si="58"/>
        <v>3898.0010351966876</v>
      </c>
      <c r="G87" s="15">
        <v>1596866</v>
      </c>
      <c r="H87" s="15">
        <f t="shared" si="59"/>
        <v>1653.0703933747411</v>
      </c>
      <c r="I87" s="15">
        <v>544398</v>
      </c>
      <c r="J87" s="15">
        <f t="shared" si="60"/>
        <v>563.55900621118008</v>
      </c>
      <c r="K87" s="15">
        <v>761676</v>
      </c>
      <c r="L87" s="15">
        <f t="shared" si="61"/>
        <v>788.48447204968943</v>
      </c>
      <c r="M87" s="15">
        <v>1026631</v>
      </c>
      <c r="N87" s="15">
        <f t="shared" si="62"/>
        <v>1062.7650103519668</v>
      </c>
      <c r="O87" s="15">
        <v>867443</v>
      </c>
      <c r="P87" s="15">
        <f t="shared" si="63"/>
        <v>897.97412008281572</v>
      </c>
      <c r="Q87" s="15">
        <v>538691</v>
      </c>
      <c r="R87" s="15">
        <f t="shared" si="64"/>
        <v>557.65113871635606</v>
      </c>
      <c r="S87" s="15">
        <v>906793</v>
      </c>
      <c r="T87" s="15">
        <f t="shared" si="65"/>
        <v>938.70910973084881</v>
      </c>
      <c r="U87" s="15">
        <v>2799621</v>
      </c>
      <c r="V87" s="15">
        <f t="shared" si="66"/>
        <v>2898.1583850931679</v>
      </c>
      <c r="W87" s="16">
        <f t="shared" si="67"/>
        <v>12807588</v>
      </c>
      <c r="X87" s="15">
        <f t="shared" si="68"/>
        <v>13258.372670807454</v>
      </c>
    </row>
    <row r="88" spans="1:24" ht="16.5" customHeight="1" x14ac:dyDescent="0.2">
      <c r="A88" s="11">
        <v>343001</v>
      </c>
      <c r="B88" s="12"/>
      <c r="C88" s="13" t="s">
        <v>106</v>
      </c>
      <c r="D88" s="14">
        <v>576</v>
      </c>
      <c r="E88" s="15">
        <v>2673640</v>
      </c>
      <c r="F88" s="15">
        <f t="shared" si="58"/>
        <v>4641.7361111111113</v>
      </c>
      <c r="G88" s="15">
        <v>983514</v>
      </c>
      <c r="H88" s="15">
        <f t="shared" si="59"/>
        <v>1707.4895833333333</v>
      </c>
      <c r="I88" s="15">
        <v>208857</v>
      </c>
      <c r="J88" s="15">
        <f t="shared" si="60"/>
        <v>362.59895833333331</v>
      </c>
      <c r="K88" s="15">
        <v>247464</v>
      </c>
      <c r="L88" s="15">
        <f t="shared" si="61"/>
        <v>429.625</v>
      </c>
      <c r="M88" s="15">
        <v>518055</v>
      </c>
      <c r="N88" s="15">
        <f t="shared" si="62"/>
        <v>899.40104166666663</v>
      </c>
      <c r="O88" s="15">
        <v>337288</v>
      </c>
      <c r="P88" s="15">
        <f t="shared" si="63"/>
        <v>585.56944444444446</v>
      </c>
      <c r="Q88" s="15">
        <v>32528</v>
      </c>
      <c r="R88" s="15">
        <f t="shared" si="64"/>
        <v>56.472222222222221</v>
      </c>
      <c r="S88" s="15">
        <v>31167</v>
      </c>
      <c r="T88" s="15">
        <f t="shared" si="65"/>
        <v>54.109375</v>
      </c>
      <c r="U88" s="15">
        <v>9456</v>
      </c>
      <c r="V88" s="15">
        <f t="shared" si="66"/>
        <v>16.416666666666668</v>
      </c>
      <c r="W88" s="16">
        <f t="shared" si="67"/>
        <v>5041969</v>
      </c>
      <c r="X88" s="15">
        <f t="shared" si="68"/>
        <v>8753.4184027777774</v>
      </c>
    </row>
    <row r="89" spans="1:24" ht="16.5" customHeight="1" x14ac:dyDescent="0.2">
      <c r="A89" s="17">
        <v>344001</v>
      </c>
      <c r="B89" s="18"/>
      <c r="C89" s="19" t="s">
        <v>107</v>
      </c>
      <c r="D89" s="20">
        <v>558</v>
      </c>
      <c r="E89" s="21">
        <v>3474485</v>
      </c>
      <c r="F89" s="21">
        <f t="shared" si="58"/>
        <v>6226.6756272401435</v>
      </c>
      <c r="G89" s="21">
        <v>702265</v>
      </c>
      <c r="H89" s="21">
        <f t="shared" si="59"/>
        <v>1258.5394265232974</v>
      </c>
      <c r="I89" s="21">
        <v>580331</v>
      </c>
      <c r="J89" s="21">
        <f t="shared" si="60"/>
        <v>1040.0197132616488</v>
      </c>
      <c r="K89" s="21">
        <v>114057</v>
      </c>
      <c r="L89" s="21">
        <f t="shared" si="61"/>
        <v>204.40322580645162</v>
      </c>
      <c r="M89" s="21">
        <v>861046</v>
      </c>
      <c r="N89" s="21">
        <f t="shared" si="62"/>
        <v>1543.0931899641578</v>
      </c>
      <c r="O89" s="21">
        <v>365122</v>
      </c>
      <c r="P89" s="21">
        <f t="shared" si="63"/>
        <v>654.34050179211465</v>
      </c>
      <c r="Q89" s="21">
        <v>0</v>
      </c>
      <c r="R89" s="21">
        <f t="shared" si="64"/>
        <v>0</v>
      </c>
      <c r="S89" s="21">
        <v>138396</v>
      </c>
      <c r="T89" s="21">
        <f t="shared" si="65"/>
        <v>248.02150537634409</v>
      </c>
      <c r="U89" s="21">
        <v>0</v>
      </c>
      <c r="V89" s="21">
        <f t="shared" si="66"/>
        <v>0</v>
      </c>
      <c r="W89" s="22">
        <f t="shared" si="67"/>
        <v>6235702</v>
      </c>
      <c r="X89" s="21">
        <f t="shared" si="68"/>
        <v>11175.093189964158</v>
      </c>
    </row>
    <row r="90" spans="1:24" ht="16.5" customHeight="1" x14ac:dyDescent="0.2">
      <c r="A90" s="5">
        <v>345001</v>
      </c>
      <c r="B90" s="6"/>
      <c r="C90" s="7" t="s">
        <v>108</v>
      </c>
      <c r="D90" s="8">
        <v>2368</v>
      </c>
      <c r="E90" s="9">
        <v>7764137</v>
      </c>
      <c r="F90" s="9">
        <f t="shared" si="58"/>
        <v>3278.7740709459458</v>
      </c>
      <c r="G90" s="9">
        <v>2070840</v>
      </c>
      <c r="H90" s="9">
        <f t="shared" si="59"/>
        <v>874.5101351351351</v>
      </c>
      <c r="I90" s="9">
        <v>1834927</v>
      </c>
      <c r="J90" s="9">
        <f t="shared" si="60"/>
        <v>774.88471283783781</v>
      </c>
      <c r="K90" s="9">
        <v>331932</v>
      </c>
      <c r="L90" s="9">
        <f t="shared" si="61"/>
        <v>140.17398648648648</v>
      </c>
      <c r="M90" s="9">
        <v>2658658</v>
      </c>
      <c r="N90" s="9">
        <f t="shared" si="62"/>
        <v>1122.7440878378379</v>
      </c>
      <c r="O90" s="9">
        <v>1969987</v>
      </c>
      <c r="P90" s="9">
        <f t="shared" si="63"/>
        <v>831.92018581081084</v>
      </c>
      <c r="Q90" s="9">
        <v>31637</v>
      </c>
      <c r="R90" s="9">
        <f t="shared" si="64"/>
        <v>13.360219594594595</v>
      </c>
      <c r="S90" s="9">
        <v>71949</v>
      </c>
      <c r="T90" s="9">
        <f t="shared" si="65"/>
        <v>30.383868243243242</v>
      </c>
      <c r="U90" s="9">
        <v>3857764</v>
      </c>
      <c r="V90" s="9">
        <f t="shared" si="66"/>
        <v>1629.1233108108108</v>
      </c>
      <c r="W90" s="10">
        <f t="shared" si="67"/>
        <v>20591831</v>
      </c>
      <c r="X90" s="9">
        <f t="shared" si="68"/>
        <v>8695.8745777027034</v>
      </c>
    </row>
    <row r="91" spans="1:24" ht="16.5" customHeight="1" x14ac:dyDescent="0.2">
      <c r="A91" s="11">
        <v>346001</v>
      </c>
      <c r="B91" s="12"/>
      <c r="C91" s="13" t="s">
        <v>109</v>
      </c>
      <c r="D91" s="14">
        <v>873</v>
      </c>
      <c r="E91" s="15">
        <v>3870577</v>
      </c>
      <c r="F91" s="15">
        <f t="shared" si="58"/>
        <v>4433.6506300114552</v>
      </c>
      <c r="G91" s="15">
        <v>624634</v>
      </c>
      <c r="H91" s="15">
        <f t="shared" si="59"/>
        <v>715.50286368843069</v>
      </c>
      <c r="I91" s="15">
        <v>1681742</v>
      </c>
      <c r="J91" s="15">
        <f t="shared" si="60"/>
        <v>1926.3940435280642</v>
      </c>
      <c r="K91" s="15">
        <v>533414</v>
      </c>
      <c r="L91" s="15">
        <f t="shared" si="61"/>
        <v>611.01260022909503</v>
      </c>
      <c r="M91" s="15">
        <v>577940</v>
      </c>
      <c r="N91" s="15">
        <f t="shared" si="62"/>
        <v>662.01603665521191</v>
      </c>
      <c r="O91" s="15">
        <v>792999</v>
      </c>
      <c r="P91" s="15">
        <f t="shared" si="63"/>
        <v>908.36082474226805</v>
      </c>
      <c r="Q91" s="15">
        <v>509062</v>
      </c>
      <c r="R91" s="15">
        <f t="shared" si="64"/>
        <v>583.11798396334484</v>
      </c>
      <c r="S91" s="15">
        <v>1404718</v>
      </c>
      <c r="T91" s="15">
        <f t="shared" si="65"/>
        <v>1609.069873997709</v>
      </c>
      <c r="U91" s="15">
        <v>1371744</v>
      </c>
      <c r="V91" s="15">
        <f t="shared" si="66"/>
        <v>1571.2989690721649</v>
      </c>
      <c r="W91" s="16">
        <f t="shared" si="67"/>
        <v>11366830</v>
      </c>
      <c r="X91" s="15">
        <f t="shared" si="68"/>
        <v>13020.423825887743</v>
      </c>
    </row>
    <row r="92" spans="1:24" ht="16.5" customHeight="1" x14ac:dyDescent="0.2">
      <c r="A92" s="11">
        <v>347001</v>
      </c>
      <c r="B92" s="12"/>
      <c r="C92" s="13" t="s">
        <v>110</v>
      </c>
      <c r="D92" s="14">
        <v>817</v>
      </c>
      <c r="E92" s="15">
        <v>5771546</v>
      </c>
      <c r="F92" s="15">
        <f t="shared" si="58"/>
        <v>7064.3157894736842</v>
      </c>
      <c r="G92" s="15">
        <v>1228364</v>
      </c>
      <c r="H92" s="15">
        <f t="shared" si="59"/>
        <v>1503.5055079559363</v>
      </c>
      <c r="I92" s="15">
        <v>449058</v>
      </c>
      <c r="J92" s="15">
        <f t="shared" si="60"/>
        <v>549.64259485924117</v>
      </c>
      <c r="K92" s="15">
        <v>1112649</v>
      </c>
      <c r="L92" s="15">
        <f t="shared" si="61"/>
        <v>1361.8714810281517</v>
      </c>
      <c r="M92" s="15">
        <v>185345</v>
      </c>
      <c r="N92" s="15">
        <f t="shared" si="62"/>
        <v>226.86046511627907</v>
      </c>
      <c r="O92" s="15">
        <v>616176</v>
      </c>
      <c r="P92" s="15">
        <f t="shared" si="63"/>
        <v>754.19339045287643</v>
      </c>
      <c r="Q92" s="15">
        <v>77876</v>
      </c>
      <c r="R92" s="15">
        <f t="shared" si="64"/>
        <v>95.319461444308445</v>
      </c>
      <c r="S92" s="15">
        <v>267422</v>
      </c>
      <c r="T92" s="15">
        <f t="shared" si="65"/>
        <v>327.32190942472459</v>
      </c>
      <c r="U92" s="15">
        <v>0</v>
      </c>
      <c r="V92" s="15">
        <f t="shared" si="66"/>
        <v>0</v>
      </c>
      <c r="W92" s="16">
        <f t="shared" si="67"/>
        <v>9708436</v>
      </c>
      <c r="X92" s="15">
        <f t="shared" si="68"/>
        <v>11883.030599755202</v>
      </c>
    </row>
    <row r="93" spans="1:24" ht="16.5" customHeight="1" x14ac:dyDescent="0.2">
      <c r="A93" s="11">
        <v>348001</v>
      </c>
      <c r="B93" s="12"/>
      <c r="C93" s="13" t="s">
        <v>111</v>
      </c>
      <c r="D93" s="14">
        <v>763</v>
      </c>
      <c r="E93" s="15">
        <v>4811824</v>
      </c>
      <c r="F93" s="15">
        <f t="shared" si="58"/>
        <v>6306.453473132372</v>
      </c>
      <c r="G93" s="15">
        <v>923501</v>
      </c>
      <c r="H93" s="15">
        <f t="shared" si="59"/>
        <v>1210.3551769331586</v>
      </c>
      <c r="I93" s="15">
        <v>519640</v>
      </c>
      <c r="J93" s="15">
        <f t="shared" si="60"/>
        <v>681.04849279161203</v>
      </c>
      <c r="K93" s="15">
        <v>801326</v>
      </c>
      <c r="L93" s="15">
        <f t="shared" si="61"/>
        <v>1050.2306684141547</v>
      </c>
      <c r="M93" s="15">
        <v>1190294</v>
      </c>
      <c r="N93" s="15">
        <f t="shared" si="62"/>
        <v>1560.0183486238532</v>
      </c>
      <c r="O93" s="15">
        <v>375457</v>
      </c>
      <c r="P93" s="15">
        <f t="shared" si="63"/>
        <v>492.07994757536039</v>
      </c>
      <c r="Q93" s="15">
        <v>68338</v>
      </c>
      <c r="R93" s="15">
        <f t="shared" si="64"/>
        <v>89.56487549148099</v>
      </c>
      <c r="S93" s="15">
        <v>707606</v>
      </c>
      <c r="T93" s="15">
        <f t="shared" si="65"/>
        <v>927.39973787680208</v>
      </c>
      <c r="U93" s="15">
        <v>0</v>
      </c>
      <c r="V93" s="15">
        <f t="shared" si="66"/>
        <v>0</v>
      </c>
      <c r="W93" s="16">
        <f t="shared" si="67"/>
        <v>9397986</v>
      </c>
      <c r="X93" s="15">
        <f t="shared" si="68"/>
        <v>12317.150720838794</v>
      </c>
    </row>
    <row r="94" spans="1:24" ht="16.5" customHeight="1" x14ac:dyDescent="0.2">
      <c r="A94" s="17" t="s">
        <v>112</v>
      </c>
      <c r="B94" s="18"/>
      <c r="C94" s="19" t="s">
        <v>113</v>
      </c>
      <c r="D94" s="20">
        <v>34</v>
      </c>
      <c r="E94" s="21">
        <v>573777</v>
      </c>
      <c r="F94" s="21">
        <f t="shared" si="58"/>
        <v>16875.794117647059</v>
      </c>
      <c r="G94" s="21">
        <v>69486</v>
      </c>
      <c r="H94" s="21">
        <f t="shared" si="59"/>
        <v>2043.7058823529412</v>
      </c>
      <c r="I94" s="21">
        <v>202835</v>
      </c>
      <c r="J94" s="21">
        <f t="shared" si="60"/>
        <v>5965.7352941176468</v>
      </c>
      <c r="K94" s="21">
        <v>34518</v>
      </c>
      <c r="L94" s="21">
        <f t="shared" si="61"/>
        <v>1015.2352941176471</v>
      </c>
      <c r="M94" s="21">
        <v>82333</v>
      </c>
      <c r="N94" s="21">
        <f t="shared" si="62"/>
        <v>2421.5588235294117</v>
      </c>
      <c r="O94" s="21">
        <v>94612</v>
      </c>
      <c r="P94" s="21">
        <f t="shared" si="63"/>
        <v>2782.705882352941</v>
      </c>
      <c r="Q94" s="21">
        <v>30381</v>
      </c>
      <c r="R94" s="21">
        <f t="shared" si="64"/>
        <v>893.55882352941171</v>
      </c>
      <c r="S94" s="21">
        <v>4130</v>
      </c>
      <c r="T94" s="21">
        <f t="shared" si="65"/>
        <v>121.47058823529412</v>
      </c>
      <c r="U94" s="21">
        <v>0</v>
      </c>
      <c r="V94" s="21">
        <f t="shared" si="66"/>
        <v>0</v>
      </c>
      <c r="W94" s="22">
        <f t="shared" si="67"/>
        <v>1092072</v>
      </c>
      <c r="X94" s="21">
        <f t="shared" si="68"/>
        <v>32119.764705882353</v>
      </c>
    </row>
    <row r="95" spans="1:24" ht="16.5" customHeight="1" x14ac:dyDescent="0.2">
      <c r="A95" s="5" t="s">
        <v>114</v>
      </c>
      <c r="B95" s="6"/>
      <c r="C95" s="7" t="s">
        <v>115</v>
      </c>
      <c r="D95" s="8">
        <v>277</v>
      </c>
      <c r="E95" s="9">
        <v>1716888</v>
      </c>
      <c r="F95" s="9">
        <f t="shared" si="58"/>
        <v>6198.1516245487364</v>
      </c>
      <c r="G95" s="9">
        <v>410538</v>
      </c>
      <c r="H95" s="9">
        <f t="shared" si="59"/>
        <v>1482.0866425992779</v>
      </c>
      <c r="I95" s="9">
        <v>202496</v>
      </c>
      <c r="J95" s="9">
        <f t="shared" si="60"/>
        <v>731.03249097472928</v>
      </c>
      <c r="K95" s="9">
        <v>233160</v>
      </c>
      <c r="L95" s="9">
        <f t="shared" si="61"/>
        <v>841.73285198555959</v>
      </c>
      <c r="M95" s="9">
        <v>249219</v>
      </c>
      <c r="N95" s="9">
        <f t="shared" si="62"/>
        <v>899.70758122743678</v>
      </c>
      <c r="O95" s="9">
        <v>144368</v>
      </c>
      <c r="P95" s="9">
        <f t="shared" si="63"/>
        <v>521.18411552346572</v>
      </c>
      <c r="Q95" s="9">
        <v>0</v>
      </c>
      <c r="R95" s="9">
        <f t="shared" si="64"/>
        <v>0</v>
      </c>
      <c r="S95" s="9">
        <v>12191</v>
      </c>
      <c r="T95" s="9">
        <f t="shared" si="65"/>
        <v>44.010830324909747</v>
      </c>
      <c r="U95" s="9">
        <v>2315</v>
      </c>
      <c r="V95" s="9">
        <f t="shared" si="66"/>
        <v>8.3574007220216604</v>
      </c>
      <c r="W95" s="10">
        <f t="shared" si="67"/>
        <v>2971175</v>
      </c>
      <c r="X95" s="9">
        <f t="shared" si="68"/>
        <v>10726.263537906138</v>
      </c>
    </row>
    <row r="96" spans="1:24" ht="16.5" customHeight="1" x14ac:dyDescent="0.2">
      <c r="A96" s="11" t="s">
        <v>116</v>
      </c>
      <c r="B96" s="12"/>
      <c r="C96" s="13" t="s">
        <v>117</v>
      </c>
      <c r="D96" s="14">
        <v>615</v>
      </c>
      <c r="E96" s="15">
        <v>2807387</v>
      </c>
      <c r="F96" s="15">
        <f t="shared" si="58"/>
        <v>4564.8569105691058</v>
      </c>
      <c r="G96" s="15">
        <v>802700</v>
      </c>
      <c r="H96" s="15">
        <f t="shared" si="59"/>
        <v>1305.2032520325204</v>
      </c>
      <c r="I96" s="15">
        <v>1411419</v>
      </c>
      <c r="J96" s="15">
        <f t="shared" si="60"/>
        <v>2294.990243902439</v>
      </c>
      <c r="K96" s="15">
        <v>1208253</v>
      </c>
      <c r="L96" s="15">
        <f t="shared" si="61"/>
        <v>1964.639024390244</v>
      </c>
      <c r="M96" s="15">
        <v>76920</v>
      </c>
      <c r="N96" s="15">
        <f t="shared" si="62"/>
        <v>125.07317073170732</v>
      </c>
      <c r="O96" s="15">
        <v>796198</v>
      </c>
      <c r="P96" s="15">
        <f t="shared" si="63"/>
        <v>1294.6308943089432</v>
      </c>
      <c r="Q96" s="15">
        <v>38225</v>
      </c>
      <c r="R96" s="15">
        <f t="shared" si="64"/>
        <v>62.154471544715449</v>
      </c>
      <c r="S96" s="15">
        <v>21559</v>
      </c>
      <c r="T96" s="15">
        <f t="shared" si="65"/>
        <v>35.055284552845528</v>
      </c>
      <c r="U96" s="15">
        <v>13659</v>
      </c>
      <c r="V96" s="15">
        <f t="shared" si="66"/>
        <v>22.209756097560977</v>
      </c>
      <c r="W96" s="16">
        <f t="shared" si="67"/>
        <v>7176320</v>
      </c>
      <c r="X96" s="15">
        <f t="shared" si="68"/>
        <v>11668.813008130081</v>
      </c>
    </row>
    <row r="97" spans="1:24" ht="16.5" customHeight="1" x14ac:dyDescent="0.2">
      <c r="A97" s="11" t="s">
        <v>118</v>
      </c>
      <c r="B97" s="12"/>
      <c r="C97" s="13" t="s">
        <v>119</v>
      </c>
      <c r="D97" s="14">
        <v>27</v>
      </c>
      <c r="E97" s="15">
        <v>351784</v>
      </c>
      <c r="F97" s="15">
        <f t="shared" si="58"/>
        <v>13029.037037037036</v>
      </c>
      <c r="G97" s="15">
        <v>62039</v>
      </c>
      <c r="H97" s="15">
        <f t="shared" si="59"/>
        <v>2297.7407407407409</v>
      </c>
      <c r="I97" s="15">
        <v>18022</v>
      </c>
      <c r="J97" s="15">
        <f t="shared" si="60"/>
        <v>667.48148148148152</v>
      </c>
      <c r="K97" s="15">
        <v>68961</v>
      </c>
      <c r="L97" s="15">
        <f t="shared" si="61"/>
        <v>2554.1111111111113</v>
      </c>
      <c r="M97" s="15">
        <v>31146</v>
      </c>
      <c r="N97" s="15">
        <f t="shared" si="62"/>
        <v>1153.5555555555557</v>
      </c>
      <c r="O97" s="15">
        <v>66930</v>
      </c>
      <c r="P97" s="15">
        <f t="shared" si="63"/>
        <v>2478.8888888888887</v>
      </c>
      <c r="Q97" s="15">
        <v>10107</v>
      </c>
      <c r="R97" s="15">
        <f t="shared" si="64"/>
        <v>374.33333333333331</v>
      </c>
      <c r="S97" s="15">
        <v>4997</v>
      </c>
      <c r="T97" s="15">
        <f t="shared" si="65"/>
        <v>185.07407407407408</v>
      </c>
      <c r="U97" s="15">
        <v>5432</v>
      </c>
      <c r="V97" s="15">
        <f t="shared" si="66"/>
        <v>201.18518518518519</v>
      </c>
      <c r="W97" s="16">
        <f t="shared" si="67"/>
        <v>619418</v>
      </c>
      <c r="X97" s="15">
        <f t="shared" si="68"/>
        <v>22941.407407407409</v>
      </c>
    </row>
    <row r="98" spans="1:24" ht="16.5" customHeight="1" x14ac:dyDescent="0.2">
      <c r="A98" s="11" t="s">
        <v>120</v>
      </c>
      <c r="B98" s="12"/>
      <c r="C98" s="13" t="s">
        <v>121</v>
      </c>
      <c r="D98" s="14">
        <v>440</v>
      </c>
      <c r="E98" s="15">
        <v>1653710</v>
      </c>
      <c r="F98" s="15">
        <f t="shared" si="58"/>
        <v>3758.431818181818</v>
      </c>
      <c r="G98" s="15">
        <v>519915</v>
      </c>
      <c r="H98" s="15">
        <f t="shared" si="59"/>
        <v>1181.625</v>
      </c>
      <c r="I98" s="15">
        <v>182723</v>
      </c>
      <c r="J98" s="15">
        <f t="shared" si="60"/>
        <v>415.27954545454543</v>
      </c>
      <c r="K98" s="15">
        <v>794625</v>
      </c>
      <c r="L98" s="15">
        <f t="shared" si="61"/>
        <v>1805.965909090909</v>
      </c>
      <c r="M98" s="15">
        <v>428660</v>
      </c>
      <c r="N98" s="15">
        <f t="shared" si="62"/>
        <v>974.22727272727275</v>
      </c>
      <c r="O98" s="15">
        <v>468990</v>
      </c>
      <c r="P98" s="15">
        <f t="shared" si="63"/>
        <v>1065.8863636363637</v>
      </c>
      <c r="Q98" s="15">
        <v>258858</v>
      </c>
      <c r="R98" s="15">
        <f t="shared" si="64"/>
        <v>588.31363636363642</v>
      </c>
      <c r="S98" s="15">
        <v>11799</v>
      </c>
      <c r="T98" s="15">
        <f t="shared" si="65"/>
        <v>26.815909090909091</v>
      </c>
      <c r="U98" s="15">
        <v>418876</v>
      </c>
      <c r="V98" s="15">
        <f t="shared" si="66"/>
        <v>951.9909090909091</v>
      </c>
      <c r="W98" s="16">
        <f t="shared" si="67"/>
        <v>4738156</v>
      </c>
      <c r="X98" s="15">
        <f t="shared" si="68"/>
        <v>10768.536363636364</v>
      </c>
    </row>
    <row r="99" spans="1:24" ht="16.5" customHeight="1" x14ac:dyDescent="0.2">
      <c r="A99" s="17" t="s">
        <v>122</v>
      </c>
      <c r="B99" s="18"/>
      <c r="C99" s="19" t="s">
        <v>123</v>
      </c>
      <c r="D99" s="20">
        <v>491</v>
      </c>
      <c r="E99" s="21">
        <v>2762831</v>
      </c>
      <c r="F99" s="21">
        <f t="shared" si="58"/>
        <v>5626.9470468431773</v>
      </c>
      <c r="G99" s="21">
        <v>771372</v>
      </c>
      <c r="H99" s="21">
        <f t="shared" si="59"/>
        <v>1571.0224032586559</v>
      </c>
      <c r="I99" s="21">
        <v>1276673</v>
      </c>
      <c r="J99" s="21">
        <f t="shared" si="60"/>
        <v>2600.1486761710794</v>
      </c>
      <c r="K99" s="21">
        <v>1430393</v>
      </c>
      <c r="L99" s="21">
        <f t="shared" si="61"/>
        <v>2913.2240325865582</v>
      </c>
      <c r="M99" s="21">
        <v>68258</v>
      </c>
      <c r="N99" s="21">
        <f t="shared" si="62"/>
        <v>139.01832993890019</v>
      </c>
      <c r="O99" s="21">
        <v>726408</v>
      </c>
      <c r="P99" s="21">
        <f t="shared" si="63"/>
        <v>1479.4460285132384</v>
      </c>
      <c r="Q99" s="21">
        <v>27881</v>
      </c>
      <c r="R99" s="21">
        <f t="shared" si="64"/>
        <v>56.784114052953157</v>
      </c>
      <c r="S99" s="21">
        <v>13813</v>
      </c>
      <c r="T99" s="21">
        <f t="shared" si="65"/>
        <v>28.132382892057027</v>
      </c>
      <c r="U99" s="21">
        <v>13651</v>
      </c>
      <c r="V99" s="21">
        <f t="shared" si="66"/>
        <v>27.802443991853359</v>
      </c>
      <c r="W99" s="22">
        <f t="shared" si="67"/>
        <v>7091280</v>
      </c>
      <c r="X99" s="21">
        <f t="shared" si="68"/>
        <v>14442.525458248472</v>
      </c>
    </row>
    <row r="100" spans="1:24" ht="16.5" customHeight="1" x14ac:dyDescent="0.2">
      <c r="A100" s="5" t="s">
        <v>124</v>
      </c>
      <c r="B100" s="6"/>
      <c r="C100" s="7" t="s">
        <v>125</v>
      </c>
      <c r="D100" s="8">
        <v>415</v>
      </c>
      <c r="E100" s="9">
        <v>2716212</v>
      </c>
      <c r="F100" s="9">
        <f t="shared" si="58"/>
        <v>6545.0891566265063</v>
      </c>
      <c r="G100" s="9">
        <v>1054557</v>
      </c>
      <c r="H100" s="9">
        <f t="shared" si="59"/>
        <v>2541.101204819277</v>
      </c>
      <c r="I100" s="9">
        <v>283956</v>
      </c>
      <c r="J100" s="9">
        <f t="shared" si="60"/>
        <v>684.23132530120483</v>
      </c>
      <c r="K100" s="9">
        <v>179764</v>
      </c>
      <c r="L100" s="9">
        <f t="shared" si="61"/>
        <v>433.16626506024096</v>
      </c>
      <c r="M100" s="9">
        <v>264006</v>
      </c>
      <c r="N100" s="9">
        <f t="shared" si="62"/>
        <v>636.15903614457829</v>
      </c>
      <c r="O100" s="9">
        <v>587133</v>
      </c>
      <c r="P100" s="9">
        <f t="shared" si="63"/>
        <v>1414.7783132530121</v>
      </c>
      <c r="Q100" s="9">
        <v>44293</v>
      </c>
      <c r="R100" s="9">
        <f t="shared" si="64"/>
        <v>106.73012048192771</v>
      </c>
      <c r="S100" s="9">
        <v>13922</v>
      </c>
      <c r="T100" s="9">
        <f t="shared" si="65"/>
        <v>33.546987951807232</v>
      </c>
      <c r="U100" s="9">
        <v>0</v>
      </c>
      <c r="V100" s="9">
        <f t="shared" si="66"/>
        <v>0</v>
      </c>
      <c r="W100" s="10">
        <f t="shared" si="67"/>
        <v>5143843</v>
      </c>
      <c r="X100" s="9">
        <f t="shared" si="68"/>
        <v>12394.802409638554</v>
      </c>
    </row>
    <row r="101" spans="1:24" ht="16.5" customHeight="1" x14ac:dyDescent="0.2">
      <c r="A101" s="11" t="s">
        <v>126</v>
      </c>
      <c r="B101" s="12"/>
      <c r="C101" s="13" t="s">
        <v>127</v>
      </c>
      <c r="D101" s="14">
        <v>73</v>
      </c>
      <c r="E101" s="15">
        <v>372139</v>
      </c>
      <c r="F101" s="15">
        <f t="shared" si="58"/>
        <v>5097.7945205479455</v>
      </c>
      <c r="G101" s="15">
        <v>66560</v>
      </c>
      <c r="H101" s="15">
        <f t="shared" si="59"/>
        <v>911.78082191780823</v>
      </c>
      <c r="I101" s="15">
        <v>84192</v>
      </c>
      <c r="J101" s="15">
        <f t="shared" si="60"/>
        <v>1153.3150684931506</v>
      </c>
      <c r="K101" s="15">
        <v>194348</v>
      </c>
      <c r="L101" s="15">
        <f t="shared" si="61"/>
        <v>2662.3013698630139</v>
      </c>
      <c r="M101" s="15">
        <v>180185</v>
      </c>
      <c r="N101" s="15">
        <f t="shared" si="62"/>
        <v>2468.2876712328766</v>
      </c>
      <c r="O101" s="15">
        <v>83668</v>
      </c>
      <c r="P101" s="15">
        <f t="shared" si="63"/>
        <v>1146.1369863013699</v>
      </c>
      <c r="Q101" s="15">
        <v>0</v>
      </c>
      <c r="R101" s="15">
        <f t="shared" si="64"/>
        <v>0</v>
      </c>
      <c r="S101" s="15">
        <v>205519</v>
      </c>
      <c r="T101" s="15">
        <f t="shared" si="65"/>
        <v>2815.3287671232879</v>
      </c>
      <c r="U101" s="15">
        <v>60372</v>
      </c>
      <c r="V101" s="15">
        <f t="shared" si="66"/>
        <v>827.01369863013701</v>
      </c>
      <c r="W101" s="16">
        <f t="shared" si="67"/>
        <v>1246983</v>
      </c>
      <c r="X101" s="15">
        <f t="shared" si="68"/>
        <v>17081.95890410959</v>
      </c>
    </row>
    <row r="102" spans="1:24" ht="16.5" customHeight="1" x14ac:dyDescent="0.2">
      <c r="A102" s="11" t="s">
        <v>128</v>
      </c>
      <c r="B102" s="12"/>
      <c r="C102" s="13" t="s">
        <v>129</v>
      </c>
      <c r="D102" s="14">
        <v>136</v>
      </c>
      <c r="E102" s="15">
        <v>698813</v>
      </c>
      <c r="F102" s="15">
        <f t="shared" si="58"/>
        <v>5138.3308823529414</v>
      </c>
      <c r="G102" s="15">
        <v>135287</v>
      </c>
      <c r="H102" s="15">
        <f t="shared" si="59"/>
        <v>994.75735294117646</v>
      </c>
      <c r="I102" s="15">
        <v>395752</v>
      </c>
      <c r="J102" s="15">
        <f t="shared" si="60"/>
        <v>2909.9411764705883</v>
      </c>
      <c r="K102" s="15">
        <v>120585</v>
      </c>
      <c r="L102" s="15">
        <f t="shared" si="61"/>
        <v>886.65441176470586</v>
      </c>
      <c r="M102" s="15">
        <v>139289</v>
      </c>
      <c r="N102" s="15">
        <f t="shared" si="62"/>
        <v>1024.1838235294117</v>
      </c>
      <c r="O102" s="15">
        <v>162705</v>
      </c>
      <c r="P102" s="15">
        <f t="shared" si="63"/>
        <v>1196.3602941176471</v>
      </c>
      <c r="Q102" s="15">
        <v>2039</v>
      </c>
      <c r="R102" s="15">
        <f t="shared" si="64"/>
        <v>14.992647058823529</v>
      </c>
      <c r="S102" s="15">
        <v>4103</v>
      </c>
      <c r="T102" s="15">
        <f t="shared" si="65"/>
        <v>30.169117647058822</v>
      </c>
      <c r="U102" s="15">
        <v>0</v>
      </c>
      <c r="V102" s="15">
        <f t="shared" si="66"/>
        <v>0</v>
      </c>
      <c r="W102" s="16">
        <f t="shared" si="67"/>
        <v>1658573</v>
      </c>
      <c r="X102" s="15">
        <f t="shared" si="68"/>
        <v>12195.389705882353</v>
      </c>
    </row>
    <row r="103" spans="1:24" ht="16.5" customHeight="1" x14ac:dyDescent="0.2">
      <c r="A103" s="11" t="s">
        <v>130</v>
      </c>
      <c r="B103" s="12"/>
      <c r="C103" s="13" t="s">
        <v>131</v>
      </c>
      <c r="D103" s="14">
        <v>444</v>
      </c>
      <c r="E103" s="15">
        <v>2359172</v>
      </c>
      <c r="F103" s="15">
        <f t="shared" si="58"/>
        <v>5313.4504504504503</v>
      </c>
      <c r="G103" s="15">
        <v>409328</v>
      </c>
      <c r="H103" s="15">
        <f t="shared" si="59"/>
        <v>921.90990990990986</v>
      </c>
      <c r="I103" s="15">
        <v>930408</v>
      </c>
      <c r="J103" s="15">
        <f t="shared" si="60"/>
        <v>2095.5135135135133</v>
      </c>
      <c r="K103" s="15">
        <v>397553</v>
      </c>
      <c r="L103" s="15">
        <f t="shared" si="61"/>
        <v>895.38963963963965</v>
      </c>
      <c r="M103" s="15">
        <v>93581</v>
      </c>
      <c r="N103" s="15">
        <f t="shared" si="62"/>
        <v>210.76801801801801</v>
      </c>
      <c r="O103" s="15">
        <v>245078</v>
      </c>
      <c r="P103" s="15">
        <f t="shared" si="63"/>
        <v>551.97747747747746</v>
      </c>
      <c r="Q103" s="15">
        <v>57586</v>
      </c>
      <c r="R103" s="15">
        <f t="shared" si="64"/>
        <v>129.69819819819818</v>
      </c>
      <c r="S103" s="15">
        <v>109597</v>
      </c>
      <c r="T103" s="15">
        <f t="shared" si="65"/>
        <v>246.84009009009009</v>
      </c>
      <c r="U103" s="15">
        <v>0</v>
      </c>
      <c r="V103" s="15">
        <f t="shared" si="66"/>
        <v>0</v>
      </c>
      <c r="W103" s="16">
        <f t="shared" si="67"/>
        <v>4602303</v>
      </c>
      <c r="X103" s="15">
        <f t="shared" si="68"/>
        <v>10365.547297297297</v>
      </c>
    </row>
    <row r="104" spans="1:24" ht="16.5" customHeight="1" x14ac:dyDescent="0.2">
      <c r="A104" s="17" t="s">
        <v>132</v>
      </c>
      <c r="B104" s="18"/>
      <c r="C104" s="19" t="s">
        <v>133</v>
      </c>
      <c r="D104" s="20">
        <v>94</v>
      </c>
      <c r="E104" s="21">
        <v>550567</v>
      </c>
      <c r="F104" s="21">
        <f t="shared" si="58"/>
        <v>5857.0957446808507</v>
      </c>
      <c r="G104" s="21">
        <v>79603</v>
      </c>
      <c r="H104" s="21">
        <f t="shared" si="59"/>
        <v>846.84042553191489</v>
      </c>
      <c r="I104" s="21">
        <v>119617</v>
      </c>
      <c r="J104" s="21">
        <f t="shared" si="60"/>
        <v>1272.5212765957447</v>
      </c>
      <c r="K104" s="21">
        <v>175222</v>
      </c>
      <c r="L104" s="21">
        <f t="shared" si="61"/>
        <v>1864.063829787234</v>
      </c>
      <c r="M104" s="21">
        <v>199015</v>
      </c>
      <c r="N104" s="21">
        <f t="shared" si="62"/>
        <v>2117.1808510638298</v>
      </c>
      <c r="O104" s="21">
        <v>144721</v>
      </c>
      <c r="P104" s="21">
        <f t="shared" si="63"/>
        <v>1539.5851063829787</v>
      </c>
      <c r="Q104" s="21">
        <v>97811</v>
      </c>
      <c r="R104" s="21">
        <f t="shared" si="64"/>
        <v>1040.5425531914893</v>
      </c>
      <c r="S104" s="21">
        <v>60525</v>
      </c>
      <c r="T104" s="21">
        <f t="shared" si="65"/>
        <v>643.88297872340422</v>
      </c>
      <c r="U104" s="21">
        <v>0</v>
      </c>
      <c r="V104" s="21">
        <f t="shared" si="66"/>
        <v>0</v>
      </c>
      <c r="W104" s="22">
        <f t="shared" si="67"/>
        <v>1427081</v>
      </c>
      <c r="X104" s="21">
        <f t="shared" si="68"/>
        <v>15181.712765957447</v>
      </c>
    </row>
    <row r="105" spans="1:24" ht="16.5" customHeight="1" x14ac:dyDescent="0.2">
      <c r="A105" s="5" t="s">
        <v>134</v>
      </c>
      <c r="B105" s="6"/>
      <c r="C105" s="7" t="s">
        <v>135</v>
      </c>
      <c r="D105" s="8">
        <v>227</v>
      </c>
      <c r="E105" s="9">
        <v>2001197</v>
      </c>
      <c r="F105" s="9">
        <f t="shared" si="58"/>
        <v>8815.8458149779744</v>
      </c>
      <c r="G105" s="9">
        <v>280651</v>
      </c>
      <c r="H105" s="9">
        <f t="shared" si="59"/>
        <v>1236.3480176211453</v>
      </c>
      <c r="I105" s="9">
        <v>269040</v>
      </c>
      <c r="J105" s="9">
        <f t="shared" si="60"/>
        <v>1185.1982378854625</v>
      </c>
      <c r="K105" s="9">
        <v>399497</v>
      </c>
      <c r="L105" s="9">
        <f t="shared" si="61"/>
        <v>1759.8986784140968</v>
      </c>
      <c r="M105" s="9">
        <v>346454</v>
      </c>
      <c r="N105" s="9">
        <f t="shared" si="62"/>
        <v>1526.2290748898679</v>
      </c>
      <c r="O105" s="9">
        <v>304255</v>
      </c>
      <c r="P105" s="9">
        <f t="shared" si="63"/>
        <v>1340.3303964757708</v>
      </c>
      <c r="Q105" s="9">
        <v>44889</v>
      </c>
      <c r="R105" s="9">
        <f t="shared" si="64"/>
        <v>197.74889867841409</v>
      </c>
      <c r="S105" s="9">
        <v>267562</v>
      </c>
      <c r="T105" s="9">
        <f t="shared" si="65"/>
        <v>1178.6872246696034</v>
      </c>
      <c r="U105" s="9">
        <v>248467</v>
      </c>
      <c r="V105" s="9">
        <f t="shared" si="66"/>
        <v>1094.568281938326</v>
      </c>
      <c r="W105" s="10">
        <f t="shared" si="67"/>
        <v>4162012</v>
      </c>
      <c r="X105" s="9">
        <f t="shared" si="68"/>
        <v>18334.854625550663</v>
      </c>
    </row>
    <row r="106" spans="1:24" ht="16.5" customHeight="1" x14ac:dyDescent="0.2">
      <c r="A106" s="11" t="s">
        <v>136</v>
      </c>
      <c r="B106" s="12"/>
      <c r="C106" s="13" t="s">
        <v>137</v>
      </c>
      <c r="D106" s="14">
        <v>463</v>
      </c>
      <c r="E106" s="15">
        <v>2394780</v>
      </c>
      <c r="F106" s="15">
        <f t="shared" si="58"/>
        <v>5172.3110151187902</v>
      </c>
      <c r="G106" s="15">
        <v>1104704</v>
      </c>
      <c r="H106" s="15">
        <f t="shared" si="59"/>
        <v>2385.9697624190067</v>
      </c>
      <c r="I106" s="15">
        <v>285087</v>
      </c>
      <c r="J106" s="15">
        <f t="shared" si="60"/>
        <v>615.73866090712738</v>
      </c>
      <c r="K106" s="15">
        <v>128830</v>
      </c>
      <c r="L106" s="15">
        <f t="shared" si="61"/>
        <v>278.25053995680344</v>
      </c>
      <c r="M106" s="15">
        <v>225718</v>
      </c>
      <c r="N106" s="15">
        <f t="shared" si="62"/>
        <v>487.51187904967605</v>
      </c>
      <c r="O106" s="15">
        <v>330440</v>
      </c>
      <c r="P106" s="15">
        <f t="shared" si="63"/>
        <v>713.69330453563714</v>
      </c>
      <c r="Q106" s="15">
        <v>67500</v>
      </c>
      <c r="R106" s="15">
        <f t="shared" si="64"/>
        <v>145.78833693304534</v>
      </c>
      <c r="S106" s="15">
        <v>97033</v>
      </c>
      <c r="T106" s="15">
        <f t="shared" si="65"/>
        <v>209.57451403887688</v>
      </c>
      <c r="U106" s="15">
        <v>10930</v>
      </c>
      <c r="V106" s="15">
        <f t="shared" si="66"/>
        <v>23.606911447084233</v>
      </c>
      <c r="W106" s="16">
        <f t="shared" si="67"/>
        <v>4645022</v>
      </c>
      <c r="X106" s="15">
        <f t="shared" si="68"/>
        <v>10032.444924406047</v>
      </c>
    </row>
    <row r="107" spans="1:24" ht="16.5" customHeight="1" x14ac:dyDescent="0.2">
      <c r="A107" s="11" t="s">
        <v>138</v>
      </c>
      <c r="B107" s="12"/>
      <c r="C107" s="13" t="s">
        <v>139</v>
      </c>
      <c r="D107" s="14">
        <v>447</v>
      </c>
      <c r="E107" s="15">
        <v>2105724</v>
      </c>
      <c r="F107" s="15">
        <f t="shared" si="58"/>
        <v>4710.7919463087246</v>
      </c>
      <c r="G107" s="15">
        <v>337236</v>
      </c>
      <c r="H107" s="15">
        <f t="shared" si="59"/>
        <v>754.44295302013427</v>
      </c>
      <c r="I107" s="15">
        <v>613886</v>
      </c>
      <c r="J107" s="15">
        <f t="shared" si="60"/>
        <v>1373.3467561521252</v>
      </c>
      <c r="K107" s="15">
        <v>731987</v>
      </c>
      <c r="L107" s="15">
        <f t="shared" si="61"/>
        <v>1637.5548098434003</v>
      </c>
      <c r="M107" s="15">
        <v>366562</v>
      </c>
      <c r="N107" s="15">
        <f t="shared" si="62"/>
        <v>820.04921700223713</v>
      </c>
      <c r="O107" s="15">
        <v>375456</v>
      </c>
      <c r="P107" s="15">
        <f t="shared" si="63"/>
        <v>839.94630872483219</v>
      </c>
      <c r="Q107" s="15">
        <v>156112</v>
      </c>
      <c r="R107" s="15">
        <f t="shared" si="64"/>
        <v>349.24384787472036</v>
      </c>
      <c r="S107" s="15">
        <v>18823</v>
      </c>
      <c r="T107" s="15">
        <f t="shared" si="65"/>
        <v>42.109619686800897</v>
      </c>
      <c r="U107" s="15">
        <v>0</v>
      </c>
      <c r="V107" s="15">
        <f t="shared" si="66"/>
        <v>0</v>
      </c>
      <c r="W107" s="16">
        <f t="shared" si="67"/>
        <v>4705786</v>
      </c>
      <c r="X107" s="15">
        <f t="shared" si="68"/>
        <v>10527.485458612975</v>
      </c>
    </row>
    <row r="108" spans="1:24" ht="16.5" customHeight="1" x14ac:dyDescent="0.2">
      <c r="A108" s="11" t="s">
        <v>140</v>
      </c>
      <c r="B108" s="12"/>
      <c r="C108" s="13" t="s">
        <v>141</v>
      </c>
      <c r="D108" s="14">
        <v>179</v>
      </c>
      <c r="E108" s="15">
        <v>540386</v>
      </c>
      <c r="F108" s="15">
        <f t="shared" si="58"/>
        <v>3018.9162011173185</v>
      </c>
      <c r="G108" s="15">
        <v>223213</v>
      </c>
      <c r="H108" s="15">
        <f t="shared" si="59"/>
        <v>1247</v>
      </c>
      <c r="I108" s="15">
        <v>39913</v>
      </c>
      <c r="J108" s="15">
        <f t="shared" si="60"/>
        <v>222.97765363128491</v>
      </c>
      <c r="K108" s="15">
        <v>0</v>
      </c>
      <c r="L108" s="15">
        <f t="shared" si="61"/>
        <v>0</v>
      </c>
      <c r="M108" s="15">
        <v>851742</v>
      </c>
      <c r="N108" s="15">
        <f t="shared" si="62"/>
        <v>4758.3351955307262</v>
      </c>
      <c r="O108" s="15">
        <v>170044</v>
      </c>
      <c r="P108" s="15">
        <f t="shared" si="63"/>
        <v>949.96648044692733</v>
      </c>
      <c r="Q108" s="15">
        <v>0</v>
      </c>
      <c r="R108" s="15">
        <f t="shared" si="64"/>
        <v>0</v>
      </c>
      <c r="S108" s="15">
        <v>7387</v>
      </c>
      <c r="T108" s="15">
        <f t="shared" si="65"/>
        <v>41.268156424581008</v>
      </c>
      <c r="U108" s="15">
        <v>35356</v>
      </c>
      <c r="V108" s="15">
        <f t="shared" si="66"/>
        <v>197.51955307262571</v>
      </c>
      <c r="W108" s="16">
        <f t="shared" si="67"/>
        <v>1868041</v>
      </c>
      <c r="X108" s="15">
        <f t="shared" si="68"/>
        <v>10435.983240223464</v>
      </c>
    </row>
    <row r="109" spans="1:24" ht="16.5" customHeight="1" x14ac:dyDescent="0.2">
      <c r="A109" s="17" t="s">
        <v>142</v>
      </c>
      <c r="B109" s="18"/>
      <c r="C109" s="19" t="s">
        <v>143</v>
      </c>
      <c r="D109" s="20">
        <v>887</v>
      </c>
      <c r="E109" s="21">
        <v>3791874</v>
      </c>
      <c r="F109" s="21">
        <f t="shared" si="58"/>
        <v>4274.9425028184896</v>
      </c>
      <c r="G109" s="21">
        <v>660777</v>
      </c>
      <c r="H109" s="21">
        <f t="shared" si="59"/>
        <v>744.95715896279592</v>
      </c>
      <c r="I109" s="21">
        <v>1587336</v>
      </c>
      <c r="J109" s="21">
        <f t="shared" si="60"/>
        <v>1789.5558060879368</v>
      </c>
      <c r="K109" s="21">
        <v>626889</v>
      </c>
      <c r="L109" s="21">
        <f t="shared" si="61"/>
        <v>706.75197294250279</v>
      </c>
      <c r="M109" s="21">
        <v>84998</v>
      </c>
      <c r="N109" s="21">
        <f t="shared" si="62"/>
        <v>95.826381059751967</v>
      </c>
      <c r="O109" s="21">
        <v>533559</v>
      </c>
      <c r="P109" s="21">
        <f t="shared" si="63"/>
        <v>601.53213077790303</v>
      </c>
      <c r="Q109" s="21">
        <v>250542</v>
      </c>
      <c r="R109" s="21">
        <f t="shared" si="64"/>
        <v>282.4599774520857</v>
      </c>
      <c r="S109" s="21">
        <v>1771272</v>
      </c>
      <c r="T109" s="21">
        <f t="shared" si="65"/>
        <v>1996.924464487035</v>
      </c>
      <c r="U109" s="21">
        <v>1746264</v>
      </c>
      <c r="V109" s="21">
        <f t="shared" si="66"/>
        <v>1968.7305524239007</v>
      </c>
      <c r="W109" s="22">
        <f t="shared" si="67"/>
        <v>11053511</v>
      </c>
      <c r="X109" s="21">
        <f t="shared" si="68"/>
        <v>12461.680947012401</v>
      </c>
    </row>
    <row r="110" spans="1:24" ht="16.5" customHeight="1" x14ac:dyDescent="0.2">
      <c r="A110" s="5" t="s">
        <v>144</v>
      </c>
      <c r="B110" s="6"/>
      <c r="C110" s="7" t="s">
        <v>145</v>
      </c>
      <c r="D110" s="8">
        <v>320</v>
      </c>
      <c r="E110" s="9">
        <v>2445745</v>
      </c>
      <c r="F110" s="9">
        <f t="shared" si="58"/>
        <v>7642.953125</v>
      </c>
      <c r="G110" s="9">
        <v>638117</v>
      </c>
      <c r="H110" s="9">
        <f t="shared" si="59"/>
        <v>1994.1156249999999</v>
      </c>
      <c r="I110" s="9">
        <v>380471</v>
      </c>
      <c r="J110" s="9">
        <f t="shared" si="60"/>
        <v>1188.971875</v>
      </c>
      <c r="K110" s="9">
        <v>313005</v>
      </c>
      <c r="L110" s="9">
        <f t="shared" si="61"/>
        <v>978.140625</v>
      </c>
      <c r="M110" s="9">
        <v>226277</v>
      </c>
      <c r="N110" s="9">
        <f t="shared" si="62"/>
        <v>707.11562500000002</v>
      </c>
      <c r="O110" s="9">
        <v>262270</v>
      </c>
      <c r="P110" s="9">
        <f t="shared" si="63"/>
        <v>819.59375</v>
      </c>
      <c r="Q110" s="9">
        <v>20906</v>
      </c>
      <c r="R110" s="9">
        <f t="shared" si="64"/>
        <v>65.331249999999997</v>
      </c>
      <c r="S110" s="9">
        <v>59268</v>
      </c>
      <c r="T110" s="9">
        <f t="shared" si="65"/>
        <v>185.21250000000001</v>
      </c>
      <c r="U110" s="9">
        <v>0</v>
      </c>
      <c r="V110" s="9">
        <f t="shared" si="66"/>
        <v>0</v>
      </c>
      <c r="W110" s="10">
        <f t="shared" si="67"/>
        <v>4346059</v>
      </c>
      <c r="X110" s="9">
        <f t="shared" si="68"/>
        <v>13581.434375000001</v>
      </c>
    </row>
    <row r="111" spans="1:24" ht="16.5" customHeight="1" x14ac:dyDescent="0.2">
      <c r="A111" s="11" t="s">
        <v>146</v>
      </c>
      <c r="B111" s="12"/>
      <c r="C111" s="13" t="s">
        <v>147</v>
      </c>
      <c r="D111" s="14">
        <v>851</v>
      </c>
      <c r="E111" s="15">
        <v>3997407</v>
      </c>
      <c r="F111" s="15">
        <f t="shared" si="58"/>
        <v>4697.3055229142183</v>
      </c>
      <c r="G111" s="15">
        <v>640409</v>
      </c>
      <c r="H111" s="15">
        <f t="shared" si="59"/>
        <v>752.53701527614567</v>
      </c>
      <c r="I111" s="15">
        <v>1660409</v>
      </c>
      <c r="J111" s="15">
        <f t="shared" si="60"/>
        <v>1951.1269095182138</v>
      </c>
      <c r="K111" s="15">
        <v>633714</v>
      </c>
      <c r="L111" s="15">
        <f t="shared" si="61"/>
        <v>744.66980023501765</v>
      </c>
      <c r="M111" s="15">
        <v>154030</v>
      </c>
      <c r="N111" s="15">
        <f t="shared" si="62"/>
        <v>180.99882491186838</v>
      </c>
      <c r="O111" s="15">
        <v>625857</v>
      </c>
      <c r="P111" s="15">
        <f t="shared" si="63"/>
        <v>735.43713278495886</v>
      </c>
      <c r="Q111" s="15">
        <v>259104</v>
      </c>
      <c r="R111" s="15">
        <f t="shared" si="64"/>
        <v>304.47003525264392</v>
      </c>
      <c r="S111" s="15">
        <v>1021556</v>
      </c>
      <c r="T111" s="15">
        <f t="shared" si="65"/>
        <v>1200.4183313748531</v>
      </c>
      <c r="U111" s="15">
        <v>999722</v>
      </c>
      <c r="V111" s="15">
        <f t="shared" si="66"/>
        <v>1174.7614571092831</v>
      </c>
      <c r="W111" s="16">
        <f t="shared" si="67"/>
        <v>9992208</v>
      </c>
      <c r="X111" s="15">
        <f t="shared" si="68"/>
        <v>11741.725029377203</v>
      </c>
    </row>
    <row r="112" spans="1:24" ht="16.5" customHeight="1" x14ac:dyDescent="0.2">
      <c r="A112" s="11" t="s">
        <v>148</v>
      </c>
      <c r="B112" s="12"/>
      <c r="C112" s="13" t="s">
        <v>149</v>
      </c>
      <c r="D112" s="14">
        <v>418</v>
      </c>
      <c r="E112" s="15">
        <v>1683521</v>
      </c>
      <c r="F112" s="15">
        <f t="shared" si="58"/>
        <v>4027.5622009569379</v>
      </c>
      <c r="G112" s="15">
        <v>247777</v>
      </c>
      <c r="H112" s="15">
        <f t="shared" si="59"/>
        <v>592.76794258373207</v>
      </c>
      <c r="I112" s="15">
        <v>186685</v>
      </c>
      <c r="J112" s="15">
        <f t="shared" si="60"/>
        <v>446.61483253588517</v>
      </c>
      <c r="K112" s="15">
        <v>939683</v>
      </c>
      <c r="L112" s="15">
        <f t="shared" si="61"/>
        <v>2248.0454545454545</v>
      </c>
      <c r="M112" s="15">
        <v>493339</v>
      </c>
      <c r="N112" s="15">
        <f t="shared" si="62"/>
        <v>1180.2368421052631</v>
      </c>
      <c r="O112" s="15">
        <v>320220</v>
      </c>
      <c r="P112" s="15">
        <f t="shared" si="63"/>
        <v>766.07655502392345</v>
      </c>
      <c r="Q112" s="15">
        <v>3380</v>
      </c>
      <c r="R112" s="15">
        <f t="shared" si="64"/>
        <v>8.0861244019138763</v>
      </c>
      <c r="S112" s="15">
        <v>59749</v>
      </c>
      <c r="T112" s="15">
        <f t="shared" si="65"/>
        <v>142.94019138755982</v>
      </c>
      <c r="U112" s="15">
        <v>10664</v>
      </c>
      <c r="V112" s="15">
        <f t="shared" si="66"/>
        <v>25.511961722488039</v>
      </c>
      <c r="W112" s="16">
        <f t="shared" si="67"/>
        <v>3945018</v>
      </c>
      <c r="X112" s="15">
        <f t="shared" si="68"/>
        <v>9437.8421052631584</v>
      </c>
    </row>
    <row r="113" spans="1:24" ht="16.5" customHeight="1" x14ac:dyDescent="0.2">
      <c r="A113" s="11" t="s">
        <v>150</v>
      </c>
      <c r="B113" s="12"/>
      <c r="C113" s="13" t="s">
        <v>151</v>
      </c>
      <c r="D113" s="14">
        <v>122</v>
      </c>
      <c r="E113" s="15">
        <v>798230</v>
      </c>
      <c r="F113" s="15">
        <f t="shared" si="58"/>
        <v>6542.8688524590161</v>
      </c>
      <c r="G113" s="15">
        <v>76564</v>
      </c>
      <c r="H113" s="15">
        <f t="shared" si="59"/>
        <v>627.57377049180332</v>
      </c>
      <c r="I113" s="15">
        <v>227745</v>
      </c>
      <c r="J113" s="15">
        <f t="shared" si="60"/>
        <v>1866.7622950819673</v>
      </c>
      <c r="K113" s="15">
        <v>124725</v>
      </c>
      <c r="L113" s="15">
        <f t="shared" si="61"/>
        <v>1022.3360655737705</v>
      </c>
      <c r="M113" s="15">
        <v>129022</v>
      </c>
      <c r="N113" s="15">
        <f t="shared" si="62"/>
        <v>1057.5573770491803</v>
      </c>
      <c r="O113" s="15">
        <v>196986</v>
      </c>
      <c r="P113" s="15">
        <f t="shared" si="63"/>
        <v>1614.639344262295</v>
      </c>
      <c r="Q113" s="15">
        <v>268616</v>
      </c>
      <c r="R113" s="15">
        <f t="shared" si="64"/>
        <v>2201.7704918032787</v>
      </c>
      <c r="S113" s="15">
        <v>9333</v>
      </c>
      <c r="T113" s="15">
        <f t="shared" si="65"/>
        <v>76.5</v>
      </c>
      <c r="U113" s="15">
        <v>272764</v>
      </c>
      <c r="V113" s="15">
        <f t="shared" si="66"/>
        <v>2235.7704918032787</v>
      </c>
      <c r="W113" s="16">
        <f t="shared" si="67"/>
        <v>2103985</v>
      </c>
      <c r="X113" s="15">
        <f t="shared" si="68"/>
        <v>17245.778688524591</v>
      </c>
    </row>
    <row r="114" spans="1:24" ht="16.5" customHeight="1" x14ac:dyDescent="0.2">
      <c r="A114" s="17" t="s">
        <v>152</v>
      </c>
      <c r="B114" s="18"/>
      <c r="C114" s="19" t="s">
        <v>153</v>
      </c>
      <c r="D114" s="20">
        <v>1908</v>
      </c>
      <c r="E114" s="21">
        <v>3826587</v>
      </c>
      <c r="F114" s="21">
        <f t="shared" si="58"/>
        <v>2005.5487421383648</v>
      </c>
      <c r="G114" s="21">
        <v>773157</v>
      </c>
      <c r="H114" s="21">
        <f t="shared" si="59"/>
        <v>405.21855345911951</v>
      </c>
      <c r="I114" s="21">
        <v>7790371</v>
      </c>
      <c r="J114" s="21">
        <f t="shared" si="60"/>
        <v>4083.0036687631027</v>
      </c>
      <c r="K114" s="21">
        <v>83697</v>
      </c>
      <c r="L114" s="21">
        <f t="shared" si="61"/>
        <v>43.866352201257861</v>
      </c>
      <c r="M114" s="21">
        <v>397987</v>
      </c>
      <c r="N114" s="21">
        <f t="shared" si="62"/>
        <v>208.58857442348008</v>
      </c>
      <c r="O114" s="21">
        <v>1860000</v>
      </c>
      <c r="P114" s="21">
        <f t="shared" si="63"/>
        <v>974.84276729559747</v>
      </c>
      <c r="Q114" s="21">
        <v>4279</v>
      </c>
      <c r="R114" s="21">
        <f t="shared" si="64"/>
        <v>2.2426624737945491</v>
      </c>
      <c r="S114" s="21">
        <v>764806</v>
      </c>
      <c r="T114" s="21">
        <f t="shared" si="65"/>
        <v>400.84171907756814</v>
      </c>
      <c r="U114" s="21">
        <v>109489</v>
      </c>
      <c r="V114" s="21">
        <f t="shared" si="66"/>
        <v>57.384171907756816</v>
      </c>
      <c r="W114" s="22">
        <f t="shared" si="67"/>
        <v>15610373</v>
      </c>
      <c r="X114" s="21">
        <f t="shared" si="68"/>
        <v>8181.537211740042</v>
      </c>
    </row>
    <row r="115" spans="1:24" ht="16.5" customHeight="1" x14ac:dyDescent="0.2">
      <c r="A115" s="5" t="s">
        <v>154</v>
      </c>
      <c r="B115" s="6"/>
      <c r="C115" s="7" t="s">
        <v>155</v>
      </c>
      <c r="D115" s="8">
        <v>553</v>
      </c>
      <c r="E115" s="9">
        <v>3502146</v>
      </c>
      <c r="F115" s="9">
        <f t="shared" si="58"/>
        <v>6332.994575045208</v>
      </c>
      <c r="G115" s="9">
        <v>571124</v>
      </c>
      <c r="H115" s="9">
        <f t="shared" si="59"/>
        <v>1032.7739602169981</v>
      </c>
      <c r="I115" s="9">
        <v>1146398</v>
      </c>
      <c r="J115" s="9">
        <f t="shared" si="60"/>
        <v>2073.0524412296563</v>
      </c>
      <c r="K115" s="9">
        <v>387902</v>
      </c>
      <c r="L115" s="9">
        <f t="shared" si="61"/>
        <v>701.45027124773958</v>
      </c>
      <c r="M115" s="9">
        <v>358044</v>
      </c>
      <c r="N115" s="9">
        <f t="shared" si="62"/>
        <v>647.45750452079562</v>
      </c>
      <c r="O115" s="9">
        <v>629979</v>
      </c>
      <c r="P115" s="9">
        <f t="shared" si="63"/>
        <v>1139.2025316455697</v>
      </c>
      <c r="Q115" s="9">
        <v>206424</v>
      </c>
      <c r="R115" s="9">
        <f t="shared" si="64"/>
        <v>373.28028933092224</v>
      </c>
      <c r="S115" s="9">
        <v>1609628</v>
      </c>
      <c r="T115" s="9">
        <f t="shared" si="65"/>
        <v>2910.7197106690778</v>
      </c>
      <c r="U115" s="9">
        <v>1593219</v>
      </c>
      <c r="V115" s="9">
        <f t="shared" si="66"/>
        <v>2881.0470162748643</v>
      </c>
      <c r="W115" s="10">
        <f t="shared" si="67"/>
        <v>10004864</v>
      </c>
      <c r="X115" s="9">
        <f t="shared" si="68"/>
        <v>18091.978300180832</v>
      </c>
    </row>
    <row r="116" spans="1:24" ht="16.5" customHeight="1" x14ac:dyDescent="0.2">
      <c r="A116" s="11" t="s">
        <v>156</v>
      </c>
      <c r="B116" s="12"/>
      <c r="C116" s="13" t="s">
        <v>157</v>
      </c>
      <c r="D116" s="14">
        <v>249</v>
      </c>
      <c r="E116" s="15">
        <v>1510228</v>
      </c>
      <c r="F116" s="15">
        <f t="shared" si="58"/>
        <v>6065.1726907630518</v>
      </c>
      <c r="G116" s="15">
        <v>215108</v>
      </c>
      <c r="H116" s="15">
        <f t="shared" si="59"/>
        <v>863.88755020080316</v>
      </c>
      <c r="I116" s="15">
        <v>424336</v>
      </c>
      <c r="J116" s="15">
        <f t="shared" si="60"/>
        <v>1704.1606425702812</v>
      </c>
      <c r="K116" s="15">
        <v>212060</v>
      </c>
      <c r="L116" s="15">
        <f t="shared" si="61"/>
        <v>851.64658634538148</v>
      </c>
      <c r="M116" s="15">
        <v>480425</v>
      </c>
      <c r="N116" s="15">
        <f t="shared" si="62"/>
        <v>1929.4176706827309</v>
      </c>
      <c r="O116" s="15">
        <v>266584</v>
      </c>
      <c r="P116" s="15">
        <f t="shared" si="63"/>
        <v>1070.6184738955824</v>
      </c>
      <c r="Q116" s="15">
        <v>56717</v>
      </c>
      <c r="R116" s="15">
        <f t="shared" si="64"/>
        <v>227.77911646586347</v>
      </c>
      <c r="S116" s="15">
        <v>134679</v>
      </c>
      <c r="T116" s="15">
        <f t="shared" si="65"/>
        <v>540.8795180722891</v>
      </c>
      <c r="U116" s="15">
        <v>0</v>
      </c>
      <c r="V116" s="15">
        <f t="shared" si="66"/>
        <v>0</v>
      </c>
      <c r="W116" s="16">
        <f t="shared" si="67"/>
        <v>3300137</v>
      </c>
      <c r="X116" s="15">
        <f t="shared" si="68"/>
        <v>13253.562248995984</v>
      </c>
    </row>
    <row r="117" spans="1:24" ht="16.5" customHeight="1" x14ac:dyDescent="0.2">
      <c r="A117" s="11" t="s">
        <v>158</v>
      </c>
      <c r="B117" s="12"/>
      <c r="C117" s="13" t="s">
        <v>159</v>
      </c>
      <c r="D117" s="14">
        <v>329</v>
      </c>
      <c r="E117" s="15">
        <v>1276352</v>
      </c>
      <c r="F117" s="15">
        <f t="shared" si="58"/>
        <v>3879.4893617021276</v>
      </c>
      <c r="G117" s="15">
        <v>240847</v>
      </c>
      <c r="H117" s="15">
        <f t="shared" si="59"/>
        <v>732.05775075987845</v>
      </c>
      <c r="I117" s="15">
        <v>197907</v>
      </c>
      <c r="J117" s="15">
        <f t="shared" si="60"/>
        <v>601.54103343465044</v>
      </c>
      <c r="K117" s="15">
        <v>420089</v>
      </c>
      <c r="L117" s="15">
        <f t="shared" si="61"/>
        <v>1276.8662613981762</v>
      </c>
      <c r="M117" s="15">
        <v>329110</v>
      </c>
      <c r="N117" s="15">
        <f t="shared" si="62"/>
        <v>1000.3343465045592</v>
      </c>
      <c r="O117" s="15">
        <v>138630</v>
      </c>
      <c r="P117" s="15">
        <f t="shared" si="63"/>
        <v>421.36778115501522</v>
      </c>
      <c r="Q117" s="15">
        <v>174325</v>
      </c>
      <c r="R117" s="15">
        <f t="shared" si="64"/>
        <v>529.86322188449844</v>
      </c>
      <c r="S117" s="15">
        <v>22233</v>
      </c>
      <c r="T117" s="15">
        <f t="shared" si="65"/>
        <v>67.577507598784194</v>
      </c>
      <c r="U117" s="15">
        <v>0</v>
      </c>
      <c r="V117" s="15">
        <f t="shared" si="66"/>
        <v>0</v>
      </c>
      <c r="W117" s="16">
        <f t="shared" si="67"/>
        <v>2799493</v>
      </c>
      <c r="X117" s="15">
        <f t="shared" si="68"/>
        <v>8509.0972644376907</v>
      </c>
    </row>
    <row r="118" spans="1:24" ht="16.5" customHeight="1" x14ac:dyDescent="0.2">
      <c r="A118" s="11" t="s">
        <v>160</v>
      </c>
      <c r="B118" s="12"/>
      <c r="C118" s="13" t="s">
        <v>161</v>
      </c>
      <c r="D118" s="14">
        <v>289</v>
      </c>
      <c r="E118" s="15">
        <v>1939715</v>
      </c>
      <c r="F118" s="15">
        <f t="shared" si="58"/>
        <v>6711.8166089965398</v>
      </c>
      <c r="G118" s="15">
        <v>344235</v>
      </c>
      <c r="H118" s="15">
        <f t="shared" si="59"/>
        <v>1191.1245674740485</v>
      </c>
      <c r="I118" s="15">
        <v>82448</v>
      </c>
      <c r="J118" s="15">
        <f t="shared" si="60"/>
        <v>285.28719723183389</v>
      </c>
      <c r="K118" s="15">
        <v>705679</v>
      </c>
      <c r="L118" s="15">
        <f t="shared" si="61"/>
        <v>2441.7958477508651</v>
      </c>
      <c r="M118" s="15">
        <v>536249</v>
      </c>
      <c r="N118" s="15">
        <f t="shared" si="62"/>
        <v>1855.5328719723184</v>
      </c>
      <c r="O118" s="15">
        <v>383726</v>
      </c>
      <c r="P118" s="15">
        <f t="shared" si="63"/>
        <v>1327.7716262975778</v>
      </c>
      <c r="Q118" s="15">
        <v>42185</v>
      </c>
      <c r="R118" s="15">
        <f t="shared" si="64"/>
        <v>145.96885813148788</v>
      </c>
      <c r="S118" s="15">
        <v>85641</v>
      </c>
      <c r="T118" s="15">
        <f t="shared" si="65"/>
        <v>296.33564013840828</v>
      </c>
      <c r="U118" s="15">
        <v>0</v>
      </c>
      <c r="V118" s="15">
        <f t="shared" si="66"/>
        <v>0</v>
      </c>
      <c r="W118" s="16">
        <f t="shared" si="67"/>
        <v>4119878</v>
      </c>
      <c r="X118" s="15">
        <f t="shared" si="68"/>
        <v>14255.63321799308</v>
      </c>
    </row>
    <row r="119" spans="1:24" ht="16.5" customHeight="1" x14ac:dyDescent="0.2">
      <c r="A119" s="17" t="s">
        <v>162</v>
      </c>
      <c r="B119" s="18"/>
      <c r="C119" s="19" t="s">
        <v>163</v>
      </c>
      <c r="D119" s="20">
        <v>128</v>
      </c>
      <c r="E119" s="21">
        <v>886539</v>
      </c>
      <c r="F119" s="21">
        <f t="shared" si="58"/>
        <v>6926.0859375</v>
      </c>
      <c r="G119" s="21">
        <v>143678</v>
      </c>
      <c r="H119" s="21">
        <f t="shared" si="59"/>
        <v>1122.484375</v>
      </c>
      <c r="I119" s="21">
        <v>342828</v>
      </c>
      <c r="J119" s="21">
        <f t="shared" si="60"/>
        <v>2678.34375</v>
      </c>
      <c r="K119" s="21">
        <v>197392</v>
      </c>
      <c r="L119" s="21">
        <f t="shared" si="61"/>
        <v>1542.125</v>
      </c>
      <c r="M119" s="21">
        <v>296387</v>
      </c>
      <c r="N119" s="21">
        <f t="shared" si="62"/>
        <v>2315.5234375</v>
      </c>
      <c r="O119" s="21">
        <v>267076</v>
      </c>
      <c r="P119" s="21">
        <f t="shared" si="63"/>
        <v>2086.53125</v>
      </c>
      <c r="Q119" s="21">
        <v>57023</v>
      </c>
      <c r="R119" s="21">
        <f t="shared" si="64"/>
        <v>445.4921875</v>
      </c>
      <c r="S119" s="21">
        <v>16511</v>
      </c>
      <c r="T119" s="21">
        <f t="shared" si="65"/>
        <v>128.9921875</v>
      </c>
      <c r="U119" s="21">
        <v>4596</v>
      </c>
      <c r="V119" s="21">
        <f t="shared" si="66"/>
        <v>35.90625</v>
      </c>
      <c r="W119" s="22">
        <f t="shared" si="67"/>
        <v>2212030</v>
      </c>
      <c r="X119" s="21">
        <f t="shared" si="68"/>
        <v>17281.484375</v>
      </c>
    </row>
    <row r="120" spans="1:24" ht="16.5" customHeight="1" x14ac:dyDescent="0.2">
      <c r="A120" s="5" t="s">
        <v>164</v>
      </c>
      <c r="B120" s="6"/>
      <c r="C120" s="7" t="s">
        <v>165</v>
      </c>
      <c r="D120" s="8">
        <v>711</v>
      </c>
      <c r="E120" s="9">
        <v>4096858</v>
      </c>
      <c r="F120" s="9">
        <f t="shared" si="58"/>
        <v>5762.1068917018283</v>
      </c>
      <c r="G120" s="9">
        <v>791020</v>
      </c>
      <c r="H120" s="9">
        <f t="shared" si="59"/>
        <v>1112.5457102672292</v>
      </c>
      <c r="I120" s="9">
        <v>88027</v>
      </c>
      <c r="J120" s="9">
        <f t="shared" si="60"/>
        <v>123.80731364275668</v>
      </c>
      <c r="K120" s="9">
        <v>1330865</v>
      </c>
      <c r="L120" s="9">
        <f t="shared" si="61"/>
        <v>1871.8213783403658</v>
      </c>
      <c r="M120" s="9">
        <v>1565542</v>
      </c>
      <c r="N120" s="9">
        <f t="shared" si="62"/>
        <v>2201.887482419128</v>
      </c>
      <c r="O120" s="9">
        <v>1051188</v>
      </c>
      <c r="P120" s="9">
        <f t="shared" si="63"/>
        <v>1478.464135021097</v>
      </c>
      <c r="Q120" s="9">
        <v>188931</v>
      </c>
      <c r="R120" s="9">
        <f t="shared" si="64"/>
        <v>265.72573839662448</v>
      </c>
      <c r="S120" s="9">
        <v>56833</v>
      </c>
      <c r="T120" s="9">
        <f t="shared" si="65"/>
        <v>79.933895921237692</v>
      </c>
      <c r="U120" s="9">
        <v>0</v>
      </c>
      <c r="V120" s="9">
        <f t="shared" si="66"/>
        <v>0</v>
      </c>
      <c r="W120" s="10">
        <f t="shared" si="67"/>
        <v>9169264</v>
      </c>
      <c r="X120" s="9">
        <f t="shared" si="68"/>
        <v>12896.292545710266</v>
      </c>
    </row>
    <row r="121" spans="1:24" ht="16.5" customHeight="1" thickBot="1" x14ac:dyDescent="0.25">
      <c r="A121" s="23"/>
      <c r="B121" s="24"/>
      <c r="C121" s="25" t="s">
        <v>166</v>
      </c>
      <c r="D121" s="26">
        <f>SUM(D80:D120)</f>
        <v>22842</v>
      </c>
      <c r="E121" s="27">
        <f>SUM(E80:E120)</f>
        <v>113975385</v>
      </c>
      <c r="F121" s="27">
        <f t="shared" si="58"/>
        <v>4989.7287890727603</v>
      </c>
      <c r="G121" s="27">
        <f t="shared" ref="G121" si="69">SUM(G80:G120)</f>
        <v>27447569</v>
      </c>
      <c r="H121" s="27">
        <f t="shared" si="59"/>
        <v>1201.6272217844321</v>
      </c>
      <c r="I121" s="27">
        <f t="shared" ref="I121" si="70">SUM(I80:I120)</f>
        <v>30623511</v>
      </c>
      <c r="J121" s="27">
        <f t="shared" si="60"/>
        <v>1340.6667980036775</v>
      </c>
      <c r="K121" s="27">
        <f t="shared" ref="K121" si="71">SUM(K80:K120)</f>
        <v>18396961</v>
      </c>
      <c r="L121" s="27">
        <f t="shared" si="61"/>
        <v>805.40062166185101</v>
      </c>
      <c r="M121" s="27">
        <f t="shared" ref="M121" si="72">SUM(M80:M120)</f>
        <v>17201809</v>
      </c>
      <c r="N121" s="27">
        <f t="shared" si="62"/>
        <v>753.07805796340074</v>
      </c>
      <c r="O121" s="27">
        <f t="shared" ref="O121" si="73">SUM(O80:O120)</f>
        <v>20640232</v>
      </c>
      <c r="P121" s="27">
        <f t="shared" si="63"/>
        <v>903.6087908239208</v>
      </c>
      <c r="Q121" s="27">
        <f t="shared" ref="Q121" si="74">SUM(Q80:Q120)</f>
        <v>4070926</v>
      </c>
      <c r="R121" s="27">
        <f t="shared" si="64"/>
        <v>178.22108396812888</v>
      </c>
      <c r="S121" s="27">
        <f t="shared" ref="S121" si="75">SUM(S80:S120)</f>
        <v>13165198</v>
      </c>
      <c r="T121" s="27">
        <f t="shared" si="65"/>
        <v>576.3592505034585</v>
      </c>
      <c r="U121" s="27">
        <f t="shared" ref="U121" si="76">SUM(U80:U120)</f>
        <v>13648709</v>
      </c>
      <c r="V121" s="27">
        <f t="shared" si="66"/>
        <v>597.52688030820423</v>
      </c>
      <c r="W121" s="28">
        <f t="shared" ref="W121" si="77">SUM(W80:W120)</f>
        <v>259170300</v>
      </c>
      <c r="X121" s="27">
        <f t="shared" si="68"/>
        <v>11346.217494089835</v>
      </c>
    </row>
    <row r="122" spans="1:24" ht="8.25" customHeight="1" thickTop="1" x14ac:dyDescent="0.2">
      <c r="A122" s="29"/>
      <c r="B122" s="30"/>
      <c r="C122" s="31"/>
      <c r="D122" s="32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3"/>
      <c r="X122" s="31"/>
    </row>
    <row r="123" spans="1:24" ht="16.5" customHeight="1" x14ac:dyDescent="0.2">
      <c r="A123" s="5" t="s">
        <v>167</v>
      </c>
      <c r="B123" s="6"/>
      <c r="C123" s="7" t="s">
        <v>168</v>
      </c>
      <c r="D123" s="8">
        <v>746</v>
      </c>
      <c r="E123" s="9">
        <v>4688737</v>
      </c>
      <c r="F123" s="9">
        <f t="shared" ref="F123:F145" si="78">IFERROR(E123/$D123,0)</f>
        <v>6285.1702412868635</v>
      </c>
      <c r="G123" s="9">
        <v>1482369</v>
      </c>
      <c r="H123" s="9">
        <f t="shared" ref="H123:H145" si="79">IFERROR(G123/$D123,0)</f>
        <v>1987.0898123324396</v>
      </c>
      <c r="I123" s="9">
        <v>492003</v>
      </c>
      <c r="J123" s="9">
        <f t="shared" ref="J123:J145" si="80">IFERROR(I123/$D123,0)</f>
        <v>659.52144772117958</v>
      </c>
      <c r="K123" s="9">
        <v>291040</v>
      </c>
      <c r="L123" s="9">
        <f t="shared" ref="L123:L145" si="81">IFERROR(K123/$D123,0)</f>
        <v>390.13404825737263</v>
      </c>
      <c r="M123" s="9">
        <v>1189642</v>
      </c>
      <c r="N123" s="9">
        <f t="shared" ref="N123:N145" si="82">IFERROR(M123/$D123,0)</f>
        <v>1594.6943699731903</v>
      </c>
      <c r="O123" s="9">
        <v>611399</v>
      </c>
      <c r="P123" s="9">
        <f t="shared" ref="P123:P145" si="83">IFERROR(O123/$D123,0)</f>
        <v>819.56970509383382</v>
      </c>
      <c r="Q123" s="9">
        <v>0</v>
      </c>
      <c r="R123" s="9">
        <f t="shared" ref="R123:R145" si="84">IFERROR(Q123/$D123,0)</f>
        <v>0</v>
      </c>
      <c r="S123" s="9">
        <v>229866</v>
      </c>
      <c r="T123" s="9">
        <f t="shared" ref="T123:T145" si="85">IFERROR(S123/$D123,0)</f>
        <v>308.13136729222521</v>
      </c>
      <c r="U123" s="9">
        <v>523197</v>
      </c>
      <c r="V123" s="9">
        <f t="shared" ref="V123:V145" si="86">IFERROR(U123/$D123,0)</f>
        <v>701.33646112600536</v>
      </c>
      <c r="W123" s="10">
        <f t="shared" ref="W123:W144" si="87">SUM(E123,G123,I123,K123,M123,O123,Q123,S123,U123)</f>
        <v>9508253</v>
      </c>
      <c r="X123" s="9">
        <f t="shared" ref="X123:X145" si="88">IFERROR(W123/$D123,0)</f>
        <v>12745.647453083109</v>
      </c>
    </row>
    <row r="124" spans="1:24" ht="16.5" customHeight="1" x14ac:dyDescent="0.2">
      <c r="A124" s="11" t="s">
        <v>169</v>
      </c>
      <c r="B124" s="12"/>
      <c r="C124" s="13" t="s">
        <v>170</v>
      </c>
      <c r="D124" s="14">
        <v>677</v>
      </c>
      <c r="E124" s="15">
        <v>4455020</v>
      </c>
      <c r="F124" s="15">
        <f t="shared" si="78"/>
        <v>6580.5317577548003</v>
      </c>
      <c r="G124" s="15">
        <v>1405341</v>
      </c>
      <c r="H124" s="15">
        <f t="shared" si="79"/>
        <v>2075.8360413589367</v>
      </c>
      <c r="I124" s="15">
        <v>610764</v>
      </c>
      <c r="J124" s="15">
        <f t="shared" si="80"/>
        <v>902.16248153618903</v>
      </c>
      <c r="K124" s="15">
        <v>243429</v>
      </c>
      <c r="L124" s="15">
        <f t="shared" si="81"/>
        <v>359.57016248153622</v>
      </c>
      <c r="M124" s="15">
        <v>1518894</v>
      </c>
      <c r="N124" s="15">
        <f t="shared" si="82"/>
        <v>2243.5657311669129</v>
      </c>
      <c r="O124" s="15">
        <v>983392</v>
      </c>
      <c r="P124" s="15">
        <f t="shared" si="83"/>
        <v>1452.5731166912851</v>
      </c>
      <c r="Q124" s="15">
        <v>0</v>
      </c>
      <c r="R124" s="15">
        <f t="shared" si="84"/>
        <v>0</v>
      </c>
      <c r="S124" s="15">
        <v>213913</v>
      </c>
      <c r="T124" s="15">
        <f t="shared" si="85"/>
        <v>315.97193500738553</v>
      </c>
      <c r="U124" s="15">
        <v>1130655</v>
      </c>
      <c r="V124" s="15">
        <f t="shared" si="86"/>
        <v>1670.0960118168391</v>
      </c>
      <c r="W124" s="16">
        <f t="shared" si="87"/>
        <v>10561408</v>
      </c>
      <c r="X124" s="15">
        <f t="shared" si="88"/>
        <v>15600.307237813884</v>
      </c>
    </row>
    <row r="125" spans="1:24" ht="16.5" customHeight="1" x14ac:dyDescent="0.2">
      <c r="A125" s="11" t="s">
        <v>171</v>
      </c>
      <c r="B125" s="12"/>
      <c r="C125" s="13" t="s">
        <v>172</v>
      </c>
      <c r="D125" s="14">
        <v>1016</v>
      </c>
      <c r="E125" s="15">
        <v>6827087</v>
      </c>
      <c r="F125" s="15">
        <f t="shared" si="78"/>
        <v>6719.5738188976375</v>
      </c>
      <c r="G125" s="15">
        <v>1581410</v>
      </c>
      <c r="H125" s="15">
        <f t="shared" si="79"/>
        <v>1556.5059055118111</v>
      </c>
      <c r="I125" s="15">
        <v>328120</v>
      </c>
      <c r="J125" s="15">
        <f t="shared" si="80"/>
        <v>322.95275590551182</v>
      </c>
      <c r="K125" s="15">
        <v>242617</v>
      </c>
      <c r="L125" s="15">
        <f t="shared" si="81"/>
        <v>238.79625984251967</v>
      </c>
      <c r="M125" s="15">
        <v>690071</v>
      </c>
      <c r="N125" s="15">
        <f t="shared" si="82"/>
        <v>679.2037401574803</v>
      </c>
      <c r="O125" s="15">
        <v>925009</v>
      </c>
      <c r="P125" s="15">
        <f t="shared" si="83"/>
        <v>910.44192913385825</v>
      </c>
      <c r="Q125" s="15">
        <v>3888</v>
      </c>
      <c r="R125" s="15">
        <f t="shared" si="84"/>
        <v>3.826771653543307</v>
      </c>
      <c r="S125" s="15">
        <v>180797</v>
      </c>
      <c r="T125" s="15">
        <f t="shared" si="85"/>
        <v>177.94980314960631</v>
      </c>
      <c r="U125" s="15">
        <v>0</v>
      </c>
      <c r="V125" s="15">
        <f t="shared" si="86"/>
        <v>0</v>
      </c>
      <c r="W125" s="16">
        <f t="shared" si="87"/>
        <v>10778999</v>
      </c>
      <c r="X125" s="15">
        <f t="shared" si="88"/>
        <v>10609.250984251968</v>
      </c>
    </row>
    <row r="126" spans="1:24" ht="16.5" customHeight="1" x14ac:dyDescent="0.2">
      <c r="A126" s="11" t="s">
        <v>173</v>
      </c>
      <c r="B126" s="12"/>
      <c r="C126" s="13" t="s">
        <v>174</v>
      </c>
      <c r="D126" s="14">
        <v>600</v>
      </c>
      <c r="E126" s="15">
        <v>3757774</v>
      </c>
      <c r="F126" s="15">
        <f t="shared" si="78"/>
        <v>6262.9566666666669</v>
      </c>
      <c r="G126" s="15">
        <v>815693</v>
      </c>
      <c r="H126" s="15">
        <f t="shared" si="79"/>
        <v>1359.4883333333332</v>
      </c>
      <c r="I126" s="15">
        <v>418319</v>
      </c>
      <c r="J126" s="15">
        <f t="shared" si="80"/>
        <v>697.19833333333338</v>
      </c>
      <c r="K126" s="15">
        <v>249782</v>
      </c>
      <c r="L126" s="15">
        <f t="shared" si="81"/>
        <v>416.30333333333334</v>
      </c>
      <c r="M126" s="15">
        <v>1124005</v>
      </c>
      <c r="N126" s="15">
        <f t="shared" si="82"/>
        <v>1873.3416666666667</v>
      </c>
      <c r="O126" s="15">
        <v>558572</v>
      </c>
      <c r="P126" s="15">
        <f t="shared" si="83"/>
        <v>930.95333333333338</v>
      </c>
      <c r="Q126" s="15">
        <v>0</v>
      </c>
      <c r="R126" s="15">
        <f t="shared" si="84"/>
        <v>0</v>
      </c>
      <c r="S126" s="15">
        <v>167883</v>
      </c>
      <c r="T126" s="15">
        <f t="shared" si="85"/>
        <v>279.80500000000001</v>
      </c>
      <c r="U126" s="15">
        <v>7940</v>
      </c>
      <c r="V126" s="15">
        <f t="shared" si="86"/>
        <v>13.233333333333333</v>
      </c>
      <c r="W126" s="16">
        <f t="shared" si="87"/>
        <v>7099968</v>
      </c>
      <c r="X126" s="15">
        <f t="shared" si="88"/>
        <v>11833.28</v>
      </c>
    </row>
    <row r="127" spans="1:24" ht="16.5" customHeight="1" x14ac:dyDescent="0.2">
      <c r="A127" s="17" t="s">
        <v>175</v>
      </c>
      <c r="B127" s="18"/>
      <c r="C127" s="19" t="s">
        <v>176</v>
      </c>
      <c r="D127" s="20">
        <v>553</v>
      </c>
      <c r="E127" s="21">
        <v>3111198</v>
      </c>
      <c r="F127" s="21">
        <f t="shared" si="78"/>
        <v>5626.0361663652802</v>
      </c>
      <c r="G127" s="21">
        <v>530958</v>
      </c>
      <c r="H127" s="21">
        <f t="shared" si="79"/>
        <v>960.1410488245931</v>
      </c>
      <c r="I127" s="21">
        <v>479706</v>
      </c>
      <c r="J127" s="21">
        <f t="shared" si="80"/>
        <v>867.46112115732365</v>
      </c>
      <c r="K127" s="21">
        <v>498855</v>
      </c>
      <c r="L127" s="21">
        <f t="shared" si="81"/>
        <v>902.08860759493666</v>
      </c>
      <c r="M127" s="21">
        <v>1314783</v>
      </c>
      <c r="N127" s="21">
        <f t="shared" si="82"/>
        <v>2377.5461121157323</v>
      </c>
      <c r="O127" s="21">
        <v>693715</v>
      </c>
      <c r="P127" s="21">
        <f t="shared" si="83"/>
        <v>1254.4575045207957</v>
      </c>
      <c r="Q127" s="21">
        <v>137213</v>
      </c>
      <c r="R127" s="21">
        <f t="shared" si="84"/>
        <v>248.124773960217</v>
      </c>
      <c r="S127" s="21">
        <v>147820</v>
      </c>
      <c r="T127" s="21">
        <f t="shared" si="85"/>
        <v>267.30560578661846</v>
      </c>
      <c r="U127" s="21">
        <v>29258</v>
      </c>
      <c r="V127" s="21">
        <f t="shared" si="86"/>
        <v>52.907775768535259</v>
      </c>
      <c r="W127" s="22">
        <f t="shared" si="87"/>
        <v>6943506</v>
      </c>
      <c r="X127" s="21">
        <f t="shared" si="88"/>
        <v>12556.068716094032</v>
      </c>
    </row>
    <row r="128" spans="1:24" ht="16.5" customHeight="1" x14ac:dyDescent="0.2">
      <c r="A128" s="5" t="s">
        <v>177</v>
      </c>
      <c r="B128" s="6"/>
      <c r="C128" s="7" t="s">
        <v>178</v>
      </c>
      <c r="D128" s="8">
        <v>858</v>
      </c>
      <c r="E128" s="9">
        <v>6232380</v>
      </c>
      <c r="F128" s="9">
        <f t="shared" si="78"/>
        <v>7263.8461538461543</v>
      </c>
      <c r="G128" s="9">
        <v>2122941</v>
      </c>
      <c r="H128" s="9">
        <f t="shared" si="79"/>
        <v>2474.2902097902097</v>
      </c>
      <c r="I128" s="9">
        <v>487061</v>
      </c>
      <c r="J128" s="9">
        <f t="shared" si="80"/>
        <v>567.67016317016316</v>
      </c>
      <c r="K128" s="9">
        <v>258577</v>
      </c>
      <c r="L128" s="9">
        <f t="shared" si="81"/>
        <v>301.37179487179486</v>
      </c>
      <c r="M128" s="9">
        <v>985297</v>
      </c>
      <c r="N128" s="9">
        <f t="shared" si="82"/>
        <v>1148.3648018648018</v>
      </c>
      <c r="O128" s="9">
        <v>460055</v>
      </c>
      <c r="P128" s="9">
        <f t="shared" si="83"/>
        <v>536.19463869463868</v>
      </c>
      <c r="Q128" s="9">
        <v>106545</v>
      </c>
      <c r="R128" s="9">
        <f t="shared" si="84"/>
        <v>124.17832167832168</v>
      </c>
      <c r="S128" s="9">
        <v>255257</v>
      </c>
      <c r="T128" s="9">
        <f t="shared" si="85"/>
        <v>297.502331002331</v>
      </c>
      <c r="U128" s="9">
        <v>0</v>
      </c>
      <c r="V128" s="9">
        <f t="shared" si="86"/>
        <v>0</v>
      </c>
      <c r="W128" s="10">
        <f t="shared" si="87"/>
        <v>10908113</v>
      </c>
      <c r="X128" s="9">
        <f t="shared" si="88"/>
        <v>12713.418414918415</v>
      </c>
    </row>
    <row r="129" spans="1:24" ht="16.5" customHeight="1" x14ac:dyDescent="0.2">
      <c r="A129" s="11" t="s">
        <v>179</v>
      </c>
      <c r="B129" s="12"/>
      <c r="C129" s="13" t="s">
        <v>180</v>
      </c>
      <c r="D129" s="14">
        <v>466</v>
      </c>
      <c r="E129" s="15">
        <v>3150405</v>
      </c>
      <c r="F129" s="15">
        <f t="shared" si="78"/>
        <v>6760.5257510729616</v>
      </c>
      <c r="G129" s="15">
        <v>1288176</v>
      </c>
      <c r="H129" s="15">
        <f t="shared" si="79"/>
        <v>2764.3261802575107</v>
      </c>
      <c r="I129" s="15">
        <v>435754</v>
      </c>
      <c r="J129" s="15">
        <f t="shared" si="80"/>
        <v>935.09442060085837</v>
      </c>
      <c r="K129" s="15">
        <v>129265</v>
      </c>
      <c r="L129" s="15">
        <f t="shared" si="81"/>
        <v>277.39270386266094</v>
      </c>
      <c r="M129" s="15">
        <v>500188</v>
      </c>
      <c r="N129" s="15">
        <f t="shared" si="82"/>
        <v>1073.3648068669527</v>
      </c>
      <c r="O129" s="15">
        <v>317526</v>
      </c>
      <c r="P129" s="15">
        <f t="shared" si="83"/>
        <v>681.38626609442065</v>
      </c>
      <c r="Q129" s="15">
        <v>3542</v>
      </c>
      <c r="R129" s="15">
        <f t="shared" si="84"/>
        <v>7.6008583690987122</v>
      </c>
      <c r="S129" s="15">
        <v>92221</v>
      </c>
      <c r="T129" s="15">
        <f t="shared" si="85"/>
        <v>197.89914163090128</v>
      </c>
      <c r="U129" s="15">
        <v>0</v>
      </c>
      <c r="V129" s="15">
        <f t="shared" si="86"/>
        <v>0</v>
      </c>
      <c r="W129" s="16">
        <f t="shared" si="87"/>
        <v>5917077</v>
      </c>
      <c r="X129" s="15">
        <f t="shared" si="88"/>
        <v>12697.590128755364</v>
      </c>
    </row>
    <row r="130" spans="1:24" ht="16.5" customHeight="1" x14ac:dyDescent="0.2">
      <c r="A130" s="11" t="s">
        <v>181</v>
      </c>
      <c r="B130" s="12"/>
      <c r="C130" s="13" t="s">
        <v>182</v>
      </c>
      <c r="D130" s="14">
        <v>970</v>
      </c>
      <c r="E130" s="15">
        <v>5285890</v>
      </c>
      <c r="F130" s="15">
        <f t="shared" si="78"/>
        <v>5449.3711340206182</v>
      </c>
      <c r="G130" s="15">
        <v>2320615</v>
      </c>
      <c r="H130" s="15">
        <f t="shared" si="79"/>
        <v>2392.3865979381444</v>
      </c>
      <c r="I130" s="15">
        <v>318821</v>
      </c>
      <c r="J130" s="15">
        <f t="shared" si="80"/>
        <v>328.6814432989691</v>
      </c>
      <c r="K130" s="15">
        <v>466218</v>
      </c>
      <c r="L130" s="15">
        <f t="shared" si="81"/>
        <v>480.63711340206186</v>
      </c>
      <c r="M130" s="15">
        <v>453744</v>
      </c>
      <c r="N130" s="15">
        <f t="shared" si="82"/>
        <v>467.77731958762888</v>
      </c>
      <c r="O130" s="15">
        <v>1626900</v>
      </c>
      <c r="P130" s="15">
        <f t="shared" si="83"/>
        <v>1677.2164948453608</v>
      </c>
      <c r="Q130" s="15">
        <v>98371</v>
      </c>
      <c r="R130" s="15">
        <f t="shared" si="84"/>
        <v>101.41340206185566</v>
      </c>
      <c r="S130" s="15">
        <v>289201</v>
      </c>
      <c r="T130" s="15">
        <f t="shared" si="85"/>
        <v>298.14536082474228</v>
      </c>
      <c r="U130" s="15">
        <v>0</v>
      </c>
      <c r="V130" s="15">
        <f t="shared" si="86"/>
        <v>0</v>
      </c>
      <c r="W130" s="16">
        <f t="shared" si="87"/>
        <v>10859760</v>
      </c>
      <c r="X130" s="15">
        <f t="shared" si="88"/>
        <v>11195.628865979381</v>
      </c>
    </row>
    <row r="131" spans="1:24" ht="16.5" customHeight="1" x14ac:dyDescent="0.2">
      <c r="A131" s="11" t="s">
        <v>183</v>
      </c>
      <c r="B131" s="12"/>
      <c r="C131" s="13" t="s">
        <v>184</v>
      </c>
      <c r="D131" s="14">
        <v>786</v>
      </c>
      <c r="E131" s="15">
        <v>4754363</v>
      </c>
      <c r="F131" s="15">
        <f t="shared" si="78"/>
        <v>6048.8078880407129</v>
      </c>
      <c r="G131" s="15">
        <v>1819585</v>
      </c>
      <c r="H131" s="15">
        <f t="shared" si="79"/>
        <v>2314.993638676845</v>
      </c>
      <c r="I131" s="15">
        <v>193602</v>
      </c>
      <c r="J131" s="15">
        <f t="shared" si="80"/>
        <v>246.31297709923663</v>
      </c>
      <c r="K131" s="15">
        <v>333366</v>
      </c>
      <c r="L131" s="15">
        <f t="shared" si="81"/>
        <v>424.12977099236639</v>
      </c>
      <c r="M131" s="15">
        <v>1382535</v>
      </c>
      <c r="N131" s="15">
        <f t="shared" si="82"/>
        <v>1758.9503816793892</v>
      </c>
      <c r="O131" s="15">
        <v>428750</v>
      </c>
      <c r="P131" s="15">
        <f t="shared" si="83"/>
        <v>545.48346055979641</v>
      </c>
      <c r="Q131" s="15">
        <v>0</v>
      </c>
      <c r="R131" s="15">
        <f t="shared" si="84"/>
        <v>0</v>
      </c>
      <c r="S131" s="15">
        <v>143989</v>
      </c>
      <c r="T131" s="15">
        <f t="shared" si="85"/>
        <v>183.19211195928753</v>
      </c>
      <c r="U131" s="15">
        <v>92584</v>
      </c>
      <c r="V131" s="15">
        <f t="shared" si="86"/>
        <v>117.79134860050891</v>
      </c>
      <c r="W131" s="16">
        <f t="shared" si="87"/>
        <v>9148774</v>
      </c>
      <c r="X131" s="15">
        <f t="shared" si="88"/>
        <v>11639.661577608142</v>
      </c>
    </row>
    <row r="132" spans="1:24" ht="16.5" customHeight="1" x14ac:dyDescent="0.2">
      <c r="A132" s="17" t="s">
        <v>185</v>
      </c>
      <c r="B132" s="18"/>
      <c r="C132" s="19" t="s">
        <v>186</v>
      </c>
      <c r="D132" s="20">
        <v>1109</v>
      </c>
      <c r="E132" s="21">
        <v>7245812</v>
      </c>
      <c r="F132" s="21">
        <f t="shared" si="78"/>
        <v>6533.6447249774574</v>
      </c>
      <c r="G132" s="21">
        <v>2728420</v>
      </c>
      <c r="H132" s="21">
        <f t="shared" si="79"/>
        <v>2460.2524797114515</v>
      </c>
      <c r="I132" s="21">
        <v>247606</v>
      </c>
      <c r="J132" s="21">
        <f t="shared" si="80"/>
        <v>223.26961226330027</v>
      </c>
      <c r="K132" s="21">
        <v>388486</v>
      </c>
      <c r="L132" s="21">
        <f t="shared" si="81"/>
        <v>350.30297565374212</v>
      </c>
      <c r="M132" s="21">
        <v>2222725</v>
      </c>
      <c r="N132" s="21">
        <f t="shared" si="82"/>
        <v>2004.2605951307485</v>
      </c>
      <c r="O132" s="21">
        <v>696905</v>
      </c>
      <c r="P132" s="21">
        <f t="shared" si="83"/>
        <v>628.40847610459878</v>
      </c>
      <c r="Q132" s="21">
        <v>15239</v>
      </c>
      <c r="R132" s="21">
        <f t="shared" si="84"/>
        <v>13.741208295761949</v>
      </c>
      <c r="S132" s="21">
        <v>244903</v>
      </c>
      <c r="T132" s="21">
        <f t="shared" si="85"/>
        <v>220.83228133453562</v>
      </c>
      <c r="U132" s="21">
        <v>109408</v>
      </c>
      <c r="V132" s="21">
        <f t="shared" si="86"/>
        <v>98.654643823264209</v>
      </c>
      <c r="W132" s="22">
        <f t="shared" si="87"/>
        <v>13899504</v>
      </c>
      <c r="X132" s="21">
        <f t="shared" si="88"/>
        <v>12533.366997294861</v>
      </c>
    </row>
    <row r="133" spans="1:24" ht="16.5" customHeight="1" x14ac:dyDescent="0.2">
      <c r="A133" s="5" t="s">
        <v>187</v>
      </c>
      <c r="B133" s="6"/>
      <c r="C133" s="7" t="s">
        <v>188</v>
      </c>
      <c r="D133" s="8">
        <v>1761</v>
      </c>
      <c r="E133" s="9">
        <v>11221869</v>
      </c>
      <c r="F133" s="9">
        <f t="shared" si="78"/>
        <v>6372.4412265758092</v>
      </c>
      <c r="G133" s="9">
        <v>3974594</v>
      </c>
      <c r="H133" s="9">
        <f t="shared" si="79"/>
        <v>2257.0096536059059</v>
      </c>
      <c r="I133" s="9">
        <v>665170</v>
      </c>
      <c r="J133" s="9">
        <f t="shared" si="80"/>
        <v>377.72288472458831</v>
      </c>
      <c r="K133" s="9">
        <v>693103</v>
      </c>
      <c r="L133" s="9">
        <f t="shared" si="81"/>
        <v>393.5848949460534</v>
      </c>
      <c r="M133" s="9">
        <v>883370</v>
      </c>
      <c r="N133" s="9">
        <f t="shared" si="82"/>
        <v>501.62975582055651</v>
      </c>
      <c r="O133" s="9">
        <v>1420964</v>
      </c>
      <c r="P133" s="9">
        <f t="shared" si="83"/>
        <v>806.90743895513913</v>
      </c>
      <c r="Q133" s="9">
        <v>322070</v>
      </c>
      <c r="R133" s="9">
        <f t="shared" si="84"/>
        <v>182.89040318001136</v>
      </c>
      <c r="S133" s="9">
        <v>428152</v>
      </c>
      <c r="T133" s="9">
        <f t="shared" si="85"/>
        <v>243.13003975014198</v>
      </c>
      <c r="U133" s="9">
        <v>0</v>
      </c>
      <c r="V133" s="9">
        <f t="shared" si="86"/>
        <v>0</v>
      </c>
      <c r="W133" s="10">
        <f t="shared" si="87"/>
        <v>19609292</v>
      </c>
      <c r="X133" s="9">
        <f t="shared" si="88"/>
        <v>11135.316297558205</v>
      </c>
    </row>
    <row r="134" spans="1:24" ht="16.5" customHeight="1" x14ac:dyDescent="0.2">
      <c r="A134" s="11" t="s">
        <v>189</v>
      </c>
      <c r="B134" s="12"/>
      <c r="C134" s="13" t="s">
        <v>190</v>
      </c>
      <c r="D134" s="14">
        <v>802</v>
      </c>
      <c r="E134" s="15">
        <v>5483506</v>
      </c>
      <c r="F134" s="15">
        <f t="shared" si="78"/>
        <v>6837.2892768079801</v>
      </c>
      <c r="G134" s="15">
        <v>2034385</v>
      </c>
      <c r="H134" s="15">
        <f t="shared" si="79"/>
        <v>2536.639650872818</v>
      </c>
      <c r="I134" s="15">
        <v>191676</v>
      </c>
      <c r="J134" s="15">
        <f t="shared" si="80"/>
        <v>238.99750623441398</v>
      </c>
      <c r="K134" s="15">
        <v>542738</v>
      </c>
      <c r="L134" s="15">
        <f t="shared" si="81"/>
        <v>676.73067331670825</v>
      </c>
      <c r="M134" s="15">
        <v>1940597</v>
      </c>
      <c r="N134" s="15">
        <f t="shared" si="82"/>
        <v>2419.6970074812966</v>
      </c>
      <c r="O134" s="15">
        <v>1013738</v>
      </c>
      <c r="P134" s="15">
        <f t="shared" si="83"/>
        <v>1264.0124688279302</v>
      </c>
      <c r="Q134" s="15">
        <v>0</v>
      </c>
      <c r="R134" s="15">
        <f t="shared" si="84"/>
        <v>0</v>
      </c>
      <c r="S134" s="15">
        <v>195458</v>
      </c>
      <c r="T134" s="15">
        <f t="shared" si="85"/>
        <v>243.71321695760599</v>
      </c>
      <c r="U134" s="15">
        <v>42954</v>
      </c>
      <c r="V134" s="15">
        <f t="shared" si="86"/>
        <v>53.558603491271818</v>
      </c>
      <c r="W134" s="16">
        <f t="shared" si="87"/>
        <v>11445052</v>
      </c>
      <c r="X134" s="15">
        <f t="shared" si="88"/>
        <v>14270.638403990026</v>
      </c>
    </row>
    <row r="135" spans="1:24" ht="16.5" customHeight="1" x14ac:dyDescent="0.2">
      <c r="A135" s="11" t="s">
        <v>191</v>
      </c>
      <c r="B135" s="12"/>
      <c r="C135" s="13" t="s">
        <v>192</v>
      </c>
      <c r="D135" s="14">
        <v>344</v>
      </c>
      <c r="E135" s="15">
        <v>1347369</v>
      </c>
      <c r="F135" s="15">
        <f t="shared" si="78"/>
        <v>3916.7703488372094</v>
      </c>
      <c r="G135" s="15">
        <v>458280</v>
      </c>
      <c r="H135" s="15">
        <f t="shared" si="79"/>
        <v>1332.2093023255813</v>
      </c>
      <c r="I135" s="15">
        <v>260966</v>
      </c>
      <c r="J135" s="15">
        <f t="shared" si="80"/>
        <v>758.62209302325584</v>
      </c>
      <c r="K135" s="15">
        <v>220592</v>
      </c>
      <c r="L135" s="15">
        <f t="shared" si="81"/>
        <v>641.25581395348843</v>
      </c>
      <c r="M135" s="15">
        <v>300976</v>
      </c>
      <c r="N135" s="15">
        <f t="shared" si="82"/>
        <v>874.93023255813955</v>
      </c>
      <c r="O135" s="15">
        <v>281134</v>
      </c>
      <c r="P135" s="15">
        <f t="shared" si="83"/>
        <v>817.25</v>
      </c>
      <c r="Q135" s="15">
        <v>1429</v>
      </c>
      <c r="R135" s="15">
        <f t="shared" si="84"/>
        <v>4.1540697674418601</v>
      </c>
      <c r="S135" s="15">
        <v>58608</v>
      </c>
      <c r="T135" s="15">
        <f t="shared" si="85"/>
        <v>170.37209302325581</v>
      </c>
      <c r="U135" s="15">
        <v>0</v>
      </c>
      <c r="V135" s="15">
        <f t="shared" si="86"/>
        <v>0</v>
      </c>
      <c r="W135" s="16">
        <f t="shared" si="87"/>
        <v>2929354</v>
      </c>
      <c r="X135" s="15">
        <f t="shared" si="88"/>
        <v>8515.5639534883721</v>
      </c>
    </row>
    <row r="136" spans="1:24" ht="16.5" customHeight="1" x14ac:dyDescent="0.2">
      <c r="A136" s="11" t="s">
        <v>193</v>
      </c>
      <c r="B136" s="12"/>
      <c r="C136" s="13" t="s">
        <v>194</v>
      </c>
      <c r="D136" s="14">
        <v>629</v>
      </c>
      <c r="E136" s="15">
        <v>4494033</v>
      </c>
      <c r="F136" s="15">
        <f t="shared" si="78"/>
        <v>7144.7265500794911</v>
      </c>
      <c r="G136" s="15">
        <v>1505243</v>
      </c>
      <c r="H136" s="15">
        <f t="shared" si="79"/>
        <v>2393.0731319554848</v>
      </c>
      <c r="I136" s="15">
        <v>294874</v>
      </c>
      <c r="J136" s="15">
        <f t="shared" si="80"/>
        <v>468.79809220985692</v>
      </c>
      <c r="K136" s="15">
        <v>107767</v>
      </c>
      <c r="L136" s="15">
        <f t="shared" si="81"/>
        <v>171.33068362480128</v>
      </c>
      <c r="M136" s="15">
        <v>357845</v>
      </c>
      <c r="N136" s="15">
        <f t="shared" si="82"/>
        <v>568.91096979332269</v>
      </c>
      <c r="O136" s="15">
        <v>268911</v>
      </c>
      <c r="P136" s="15">
        <f t="shared" si="83"/>
        <v>427.5214626391097</v>
      </c>
      <c r="Q136" s="15">
        <v>20878</v>
      </c>
      <c r="R136" s="15">
        <f t="shared" si="84"/>
        <v>33.192368839427665</v>
      </c>
      <c r="S136" s="15">
        <v>133485</v>
      </c>
      <c r="T136" s="15">
        <f t="shared" si="85"/>
        <v>212.21780604133545</v>
      </c>
      <c r="U136" s="15">
        <v>0</v>
      </c>
      <c r="V136" s="15">
        <f t="shared" si="86"/>
        <v>0</v>
      </c>
      <c r="W136" s="16">
        <f t="shared" si="87"/>
        <v>7183036</v>
      </c>
      <c r="X136" s="15">
        <f t="shared" si="88"/>
        <v>11419.771065182829</v>
      </c>
    </row>
    <row r="137" spans="1:24" ht="16.5" customHeight="1" x14ac:dyDescent="0.2">
      <c r="A137" s="17" t="s">
        <v>195</v>
      </c>
      <c r="B137" s="18"/>
      <c r="C137" s="19" t="s">
        <v>196</v>
      </c>
      <c r="D137" s="20">
        <v>473</v>
      </c>
      <c r="E137" s="21">
        <v>3323257</v>
      </c>
      <c r="F137" s="21">
        <f t="shared" si="78"/>
        <v>7025.9133192389008</v>
      </c>
      <c r="G137" s="21">
        <v>692411</v>
      </c>
      <c r="H137" s="21">
        <f t="shared" si="79"/>
        <v>1463.8710359408035</v>
      </c>
      <c r="I137" s="21">
        <v>248995</v>
      </c>
      <c r="J137" s="21">
        <f t="shared" si="80"/>
        <v>526.41649048625789</v>
      </c>
      <c r="K137" s="21">
        <v>105645</v>
      </c>
      <c r="L137" s="21">
        <f t="shared" si="81"/>
        <v>223.3509513742072</v>
      </c>
      <c r="M137" s="21">
        <v>988609</v>
      </c>
      <c r="N137" s="21">
        <f t="shared" si="82"/>
        <v>2090.0824524312898</v>
      </c>
      <c r="O137" s="21">
        <v>302050</v>
      </c>
      <c r="P137" s="21">
        <f t="shared" si="83"/>
        <v>638.58350951374211</v>
      </c>
      <c r="Q137" s="21">
        <v>0</v>
      </c>
      <c r="R137" s="21">
        <f t="shared" si="84"/>
        <v>0</v>
      </c>
      <c r="S137" s="21">
        <v>166889</v>
      </c>
      <c r="T137" s="21">
        <f t="shared" si="85"/>
        <v>352.83086680761102</v>
      </c>
      <c r="U137" s="21">
        <v>659583</v>
      </c>
      <c r="V137" s="21">
        <f t="shared" si="86"/>
        <v>1394.4672304439746</v>
      </c>
      <c r="W137" s="22">
        <f t="shared" si="87"/>
        <v>6487439</v>
      </c>
      <c r="X137" s="21">
        <f t="shared" si="88"/>
        <v>13715.515856236787</v>
      </c>
    </row>
    <row r="138" spans="1:24" ht="16.5" customHeight="1" x14ac:dyDescent="0.2">
      <c r="A138" s="5" t="s">
        <v>197</v>
      </c>
      <c r="B138" s="6"/>
      <c r="C138" s="7" t="s">
        <v>198</v>
      </c>
      <c r="D138" s="8">
        <v>561</v>
      </c>
      <c r="E138" s="9">
        <v>3546861</v>
      </c>
      <c r="F138" s="9">
        <f t="shared" si="78"/>
        <v>6322.3903743315504</v>
      </c>
      <c r="G138" s="9">
        <v>719674</v>
      </c>
      <c r="H138" s="9">
        <f t="shared" si="79"/>
        <v>1282.8413547237076</v>
      </c>
      <c r="I138" s="9">
        <v>405877</v>
      </c>
      <c r="J138" s="9">
        <f t="shared" si="80"/>
        <v>723.48841354723709</v>
      </c>
      <c r="K138" s="9">
        <v>836737</v>
      </c>
      <c r="L138" s="9">
        <f t="shared" si="81"/>
        <v>1491.5098039215686</v>
      </c>
      <c r="M138" s="9">
        <v>608196</v>
      </c>
      <c r="N138" s="9">
        <f t="shared" si="82"/>
        <v>1084.1283422459894</v>
      </c>
      <c r="O138" s="9">
        <v>905971</v>
      </c>
      <c r="P138" s="9">
        <f t="shared" si="83"/>
        <v>1614.9215686274511</v>
      </c>
      <c r="Q138" s="9">
        <v>55061</v>
      </c>
      <c r="R138" s="9">
        <f t="shared" si="84"/>
        <v>98.147950089126553</v>
      </c>
      <c r="S138" s="9">
        <v>104813</v>
      </c>
      <c r="T138" s="9">
        <f t="shared" si="85"/>
        <v>186.8324420677362</v>
      </c>
      <c r="U138" s="9">
        <v>0</v>
      </c>
      <c r="V138" s="9">
        <f t="shared" si="86"/>
        <v>0</v>
      </c>
      <c r="W138" s="10">
        <f t="shared" si="87"/>
        <v>7183190</v>
      </c>
      <c r="X138" s="9">
        <f t="shared" si="88"/>
        <v>12804.260249554367</v>
      </c>
    </row>
    <row r="139" spans="1:24" ht="16.5" customHeight="1" x14ac:dyDescent="0.2">
      <c r="A139" s="11" t="s">
        <v>199</v>
      </c>
      <c r="B139" s="12"/>
      <c r="C139" s="13" t="s">
        <v>200</v>
      </c>
      <c r="D139" s="14">
        <v>443</v>
      </c>
      <c r="E139" s="15">
        <v>2777712</v>
      </c>
      <c r="F139" s="15">
        <f t="shared" si="78"/>
        <v>6270.230248306998</v>
      </c>
      <c r="G139" s="15">
        <v>639777</v>
      </c>
      <c r="H139" s="15">
        <f t="shared" si="79"/>
        <v>1444.1918735891647</v>
      </c>
      <c r="I139" s="15">
        <v>865574</v>
      </c>
      <c r="J139" s="15">
        <f t="shared" si="80"/>
        <v>1953.8916478555304</v>
      </c>
      <c r="K139" s="15">
        <v>411197</v>
      </c>
      <c r="L139" s="15">
        <f t="shared" si="81"/>
        <v>928.20993227990971</v>
      </c>
      <c r="M139" s="15">
        <v>517261</v>
      </c>
      <c r="N139" s="15">
        <f t="shared" si="82"/>
        <v>1167.6320541760722</v>
      </c>
      <c r="O139" s="15">
        <v>523061</v>
      </c>
      <c r="P139" s="15">
        <f t="shared" si="83"/>
        <v>1180.7246049661399</v>
      </c>
      <c r="Q139" s="15">
        <v>0</v>
      </c>
      <c r="R139" s="15">
        <f t="shared" si="84"/>
        <v>0</v>
      </c>
      <c r="S139" s="15">
        <v>113680</v>
      </c>
      <c r="T139" s="15">
        <f t="shared" si="85"/>
        <v>256.61399548532734</v>
      </c>
      <c r="U139" s="15">
        <v>8815</v>
      </c>
      <c r="V139" s="15">
        <f t="shared" si="86"/>
        <v>19.89841986455982</v>
      </c>
      <c r="W139" s="16">
        <f t="shared" si="87"/>
        <v>5857077</v>
      </c>
      <c r="X139" s="15">
        <f t="shared" si="88"/>
        <v>13221.392776523702</v>
      </c>
    </row>
    <row r="140" spans="1:24" ht="16.5" customHeight="1" x14ac:dyDescent="0.2">
      <c r="A140" s="11" t="s">
        <v>201</v>
      </c>
      <c r="B140" s="12"/>
      <c r="C140" s="13" t="s">
        <v>202</v>
      </c>
      <c r="D140" s="14">
        <v>643</v>
      </c>
      <c r="E140" s="15">
        <v>4301390</v>
      </c>
      <c r="F140" s="15">
        <f t="shared" si="78"/>
        <v>6689.5645412130634</v>
      </c>
      <c r="G140" s="15">
        <v>1643416</v>
      </c>
      <c r="H140" s="15">
        <f t="shared" si="79"/>
        <v>2555.8569206842922</v>
      </c>
      <c r="I140" s="15">
        <v>211609</v>
      </c>
      <c r="J140" s="15">
        <f t="shared" si="80"/>
        <v>329.09642301710733</v>
      </c>
      <c r="K140" s="15">
        <v>273576</v>
      </c>
      <c r="L140" s="15">
        <f t="shared" si="81"/>
        <v>425.46811819595644</v>
      </c>
      <c r="M140" s="15">
        <v>1299339</v>
      </c>
      <c r="N140" s="15">
        <f t="shared" si="82"/>
        <v>2020.7449455676517</v>
      </c>
      <c r="O140" s="15">
        <v>459206</v>
      </c>
      <c r="P140" s="15">
        <f t="shared" si="83"/>
        <v>714.16174183514772</v>
      </c>
      <c r="Q140" s="15">
        <v>0</v>
      </c>
      <c r="R140" s="15">
        <f t="shared" si="84"/>
        <v>0</v>
      </c>
      <c r="S140" s="15">
        <v>145686</v>
      </c>
      <c r="T140" s="15">
        <f t="shared" si="85"/>
        <v>226.5723172628305</v>
      </c>
      <c r="U140" s="15">
        <v>75857</v>
      </c>
      <c r="V140" s="15">
        <f t="shared" si="86"/>
        <v>117.97356143079315</v>
      </c>
      <c r="W140" s="16">
        <f t="shared" si="87"/>
        <v>8410079</v>
      </c>
      <c r="X140" s="15">
        <f t="shared" si="88"/>
        <v>13079.438569206843</v>
      </c>
    </row>
    <row r="141" spans="1:24" ht="16.5" customHeight="1" x14ac:dyDescent="0.2">
      <c r="A141" s="11" t="s">
        <v>203</v>
      </c>
      <c r="B141" s="12"/>
      <c r="C141" s="13" t="s">
        <v>204</v>
      </c>
      <c r="D141" s="14">
        <v>161</v>
      </c>
      <c r="E141" s="15">
        <v>1945599</v>
      </c>
      <c r="F141" s="15">
        <f t="shared" si="78"/>
        <v>12084.465838509317</v>
      </c>
      <c r="G141" s="15">
        <v>729506</v>
      </c>
      <c r="H141" s="15">
        <f t="shared" si="79"/>
        <v>4531.0931677018634</v>
      </c>
      <c r="I141" s="15">
        <v>62736</v>
      </c>
      <c r="J141" s="15">
        <f t="shared" si="80"/>
        <v>389.66459627329192</v>
      </c>
      <c r="K141" s="15">
        <v>94608</v>
      </c>
      <c r="L141" s="15">
        <f t="shared" si="81"/>
        <v>587.62732919254654</v>
      </c>
      <c r="M141" s="15">
        <v>137090</v>
      </c>
      <c r="N141" s="15">
        <f t="shared" si="82"/>
        <v>851.49068322981361</v>
      </c>
      <c r="O141" s="15">
        <v>274755</v>
      </c>
      <c r="P141" s="15">
        <f t="shared" si="83"/>
        <v>1706.5527950310559</v>
      </c>
      <c r="Q141" s="15">
        <v>574</v>
      </c>
      <c r="R141" s="15">
        <f t="shared" si="84"/>
        <v>3.5652173913043477</v>
      </c>
      <c r="S141" s="15">
        <v>34339</v>
      </c>
      <c r="T141" s="15">
        <f t="shared" si="85"/>
        <v>213.28571428571428</v>
      </c>
      <c r="U141" s="15">
        <v>0</v>
      </c>
      <c r="V141" s="15">
        <f t="shared" si="86"/>
        <v>0</v>
      </c>
      <c r="W141" s="16">
        <f t="shared" si="87"/>
        <v>3279207</v>
      </c>
      <c r="X141" s="15">
        <f t="shared" si="88"/>
        <v>20367.745341614907</v>
      </c>
    </row>
    <row r="142" spans="1:24" ht="16.5" customHeight="1" x14ac:dyDescent="0.2">
      <c r="A142" s="17" t="s">
        <v>205</v>
      </c>
      <c r="B142" s="18"/>
      <c r="C142" s="19" t="s">
        <v>206</v>
      </c>
      <c r="D142" s="20">
        <v>356</v>
      </c>
      <c r="E142" s="21">
        <v>2514933</v>
      </c>
      <c r="F142" s="21">
        <f t="shared" si="78"/>
        <v>7064.4185393258431</v>
      </c>
      <c r="G142" s="21">
        <v>1062772</v>
      </c>
      <c r="H142" s="21">
        <f t="shared" si="79"/>
        <v>2985.3146067415732</v>
      </c>
      <c r="I142" s="21">
        <v>256672</v>
      </c>
      <c r="J142" s="21">
        <f t="shared" si="80"/>
        <v>720.98876404494376</v>
      </c>
      <c r="K142" s="21">
        <v>174843</v>
      </c>
      <c r="L142" s="21">
        <f t="shared" si="81"/>
        <v>491.13202247191009</v>
      </c>
      <c r="M142" s="21">
        <v>365612</v>
      </c>
      <c r="N142" s="21">
        <f t="shared" si="82"/>
        <v>1027</v>
      </c>
      <c r="O142" s="21">
        <v>514843</v>
      </c>
      <c r="P142" s="21">
        <f t="shared" si="83"/>
        <v>1446.1882022471909</v>
      </c>
      <c r="Q142" s="21">
        <v>11356</v>
      </c>
      <c r="R142" s="21">
        <f t="shared" si="84"/>
        <v>31.898876404494381</v>
      </c>
      <c r="S142" s="21">
        <v>102135</v>
      </c>
      <c r="T142" s="21">
        <f t="shared" si="85"/>
        <v>286.89606741573033</v>
      </c>
      <c r="U142" s="21">
        <v>0</v>
      </c>
      <c r="V142" s="21">
        <f t="shared" si="86"/>
        <v>0</v>
      </c>
      <c r="W142" s="22">
        <f t="shared" si="87"/>
        <v>5003166</v>
      </c>
      <c r="X142" s="21">
        <f t="shared" si="88"/>
        <v>14053.837078651686</v>
      </c>
    </row>
    <row r="143" spans="1:24" ht="16.5" customHeight="1" x14ac:dyDescent="0.2">
      <c r="A143" s="5" t="s">
        <v>207</v>
      </c>
      <c r="B143" s="6"/>
      <c r="C143" s="7" t="s">
        <v>208</v>
      </c>
      <c r="D143" s="8">
        <v>479</v>
      </c>
      <c r="E143" s="9">
        <v>2892573</v>
      </c>
      <c r="F143" s="9">
        <f t="shared" si="78"/>
        <v>6038.7745302713984</v>
      </c>
      <c r="G143" s="9">
        <v>1198195</v>
      </c>
      <c r="H143" s="9">
        <f t="shared" si="79"/>
        <v>2501.4509394572024</v>
      </c>
      <c r="I143" s="9">
        <v>404469</v>
      </c>
      <c r="J143" s="9">
        <f t="shared" si="80"/>
        <v>844.40292275574109</v>
      </c>
      <c r="K143" s="9">
        <v>157371</v>
      </c>
      <c r="L143" s="9">
        <f t="shared" si="81"/>
        <v>328.54070981210856</v>
      </c>
      <c r="M143" s="9">
        <v>468613</v>
      </c>
      <c r="N143" s="9">
        <f t="shared" si="82"/>
        <v>978.31524008350732</v>
      </c>
      <c r="O143" s="9">
        <v>501748</v>
      </c>
      <c r="P143" s="9">
        <f t="shared" si="83"/>
        <v>1047.490605427975</v>
      </c>
      <c r="Q143" s="9">
        <v>0</v>
      </c>
      <c r="R143" s="9">
        <f t="shared" si="84"/>
        <v>0</v>
      </c>
      <c r="S143" s="9">
        <v>79745</v>
      </c>
      <c r="T143" s="9">
        <f t="shared" si="85"/>
        <v>166.48225469728601</v>
      </c>
      <c r="U143" s="9">
        <v>0</v>
      </c>
      <c r="V143" s="9">
        <f t="shared" si="86"/>
        <v>0</v>
      </c>
      <c r="W143" s="10">
        <f t="shared" si="87"/>
        <v>5702714</v>
      </c>
      <c r="X143" s="9">
        <f t="shared" si="88"/>
        <v>11905.457202505218</v>
      </c>
    </row>
    <row r="144" spans="1:24" ht="16.5" customHeight="1" x14ac:dyDescent="0.2">
      <c r="A144" s="11" t="s">
        <v>209</v>
      </c>
      <c r="B144" s="12"/>
      <c r="C144" s="13" t="s">
        <v>210</v>
      </c>
      <c r="D144" s="14">
        <v>408</v>
      </c>
      <c r="E144" s="15">
        <v>2880134</v>
      </c>
      <c r="F144" s="15">
        <f t="shared" si="78"/>
        <v>7059.1519607843138</v>
      </c>
      <c r="G144" s="15">
        <v>1058017</v>
      </c>
      <c r="H144" s="15">
        <f t="shared" si="79"/>
        <v>2593.1789215686276</v>
      </c>
      <c r="I144" s="15">
        <v>123702</v>
      </c>
      <c r="J144" s="15">
        <f t="shared" si="80"/>
        <v>303.19117647058823</v>
      </c>
      <c r="K144" s="15">
        <v>577361</v>
      </c>
      <c r="L144" s="15">
        <f t="shared" si="81"/>
        <v>1415.1004901960785</v>
      </c>
      <c r="M144" s="15">
        <v>944393</v>
      </c>
      <c r="N144" s="15">
        <f t="shared" si="82"/>
        <v>2314.6887254901962</v>
      </c>
      <c r="O144" s="15">
        <v>649286</v>
      </c>
      <c r="P144" s="15">
        <f t="shared" si="83"/>
        <v>1591.3872549019609</v>
      </c>
      <c r="Q144" s="15">
        <v>30001</v>
      </c>
      <c r="R144" s="15">
        <f t="shared" si="84"/>
        <v>73.531862745098039</v>
      </c>
      <c r="S144" s="15">
        <v>102788</v>
      </c>
      <c r="T144" s="15">
        <f t="shared" si="85"/>
        <v>251.93137254901961</v>
      </c>
      <c r="U144" s="15">
        <v>24260</v>
      </c>
      <c r="V144" s="15">
        <f t="shared" si="86"/>
        <v>59.46078431372549</v>
      </c>
      <c r="W144" s="16">
        <f t="shared" si="87"/>
        <v>6389942</v>
      </c>
      <c r="X144" s="15">
        <f t="shared" si="88"/>
        <v>15661.622549019608</v>
      </c>
    </row>
    <row r="145" spans="1:24" ht="16.5" customHeight="1" thickBot="1" x14ac:dyDescent="0.25">
      <c r="A145" s="23"/>
      <c r="B145" s="24"/>
      <c r="C145" s="25" t="s">
        <v>211</v>
      </c>
      <c r="D145" s="26">
        <f>SUM(D123:D144)</f>
        <v>14841</v>
      </c>
      <c r="E145" s="27">
        <f>SUM(E123:E144)</f>
        <v>96237902</v>
      </c>
      <c r="F145" s="27">
        <f t="shared" si="78"/>
        <v>6484.5968600498618</v>
      </c>
      <c r="G145" s="27">
        <f t="shared" ref="G145" si="89">SUM(G123:G144)</f>
        <v>31811778</v>
      </c>
      <c r="H145" s="27">
        <f t="shared" si="79"/>
        <v>2143.5063674954517</v>
      </c>
      <c r="I145" s="27">
        <f t="shared" ref="I145" si="90">SUM(I123:I144)</f>
        <v>8004076</v>
      </c>
      <c r="J145" s="27">
        <f t="shared" si="80"/>
        <v>539.32187857961048</v>
      </c>
      <c r="K145" s="27">
        <f t="shared" ref="K145" si="91">SUM(K123:K144)</f>
        <v>7297173</v>
      </c>
      <c r="L145" s="27">
        <f t="shared" si="81"/>
        <v>491.69011522134628</v>
      </c>
      <c r="M145" s="27">
        <f t="shared" ref="M145" si="92">SUM(M123:M144)</f>
        <v>20193785</v>
      </c>
      <c r="N145" s="27">
        <f t="shared" si="82"/>
        <v>1360.6754935651236</v>
      </c>
      <c r="O145" s="27">
        <f t="shared" ref="O145" si="93">SUM(O123:O144)</f>
        <v>14417890</v>
      </c>
      <c r="P145" s="27">
        <f t="shared" si="83"/>
        <v>971.4904656020484</v>
      </c>
      <c r="Q145" s="27">
        <f t="shared" ref="Q145" si="94">SUM(Q123:Q144)</f>
        <v>806167</v>
      </c>
      <c r="R145" s="27">
        <f t="shared" si="84"/>
        <v>54.320261437908499</v>
      </c>
      <c r="S145" s="27">
        <f t="shared" ref="S145" si="95">SUM(S123:S144)</f>
        <v>3631628</v>
      </c>
      <c r="T145" s="27">
        <f t="shared" si="85"/>
        <v>244.70237854592008</v>
      </c>
      <c r="U145" s="27">
        <f t="shared" ref="U145" si="96">SUM(U123:U144)</f>
        <v>2704511</v>
      </c>
      <c r="V145" s="27">
        <f t="shared" si="86"/>
        <v>182.23239673876424</v>
      </c>
      <c r="W145" s="28">
        <f t="shared" ref="W145" si="97">SUM(W123:W144)</f>
        <v>185104910</v>
      </c>
      <c r="X145" s="27">
        <f t="shared" si="88"/>
        <v>12472.536217236035</v>
      </c>
    </row>
    <row r="146" spans="1:24" ht="8.25" customHeight="1" thickTop="1" x14ac:dyDescent="0.2">
      <c r="A146" s="29"/>
      <c r="B146" s="30"/>
      <c r="C146" s="31"/>
      <c r="D146" s="32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3"/>
      <c r="X146" s="31"/>
    </row>
    <row r="147" spans="1:24" ht="16.5" customHeight="1" thickBot="1" x14ac:dyDescent="0.25">
      <c r="A147" s="23"/>
      <c r="B147" s="24"/>
      <c r="C147" s="25" t="s">
        <v>212</v>
      </c>
      <c r="D147" s="26">
        <f>SUM(D73,D78,D121,D145)</f>
        <v>714831</v>
      </c>
      <c r="E147" s="27">
        <f>SUM(E73,E78,E121,E145)</f>
        <v>4345792185</v>
      </c>
      <c r="F147" s="27">
        <f t="shared" ref="F147" si="98">IFERROR(E147/$D147,0)</f>
        <v>6079.4679931340415</v>
      </c>
      <c r="G147" s="27">
        <f t="shared" ref="G147" si="99">SUM(G73,G78,G121,G145)</f>
        <v>2160754682</v>
      </c>
      <c r="H147" s="27">
        <f t="shared" ref="H147" si="100">IFERROR(G147/$D147,0)</f>
        <v>3022.7489882223908</v>
      </c>
      <c r="I147" s="27">
        <f t="shared" ref="I147" si="101">SUM(I73,I78,I121,I145)</f>
        <v>387228579</v>
      </c>
      <c r="J147" s="27">
        <f t="shared" ref="J147" si="102">IFERROR(I147/$D147,0)</f>
        <v>541.70647187936731</v>
      </c>
      <c r="K147" s="27">
        <f t="shared" ref="K147" si="103">SUM(K73,K78,K121,K145)</f>
        <v>682731048</v>
      </c>
      <c r="L147" s="27">
        <f t="shared" ref="L147" si="104">IFERROR(K147/$D147,0)</f>
        <v>955.09434817460351</v>
      </c>
      <c r="M147" s="27">
        <f t="shared" ref="M147" si="105">SUM(M73,M78,M121,M145)</f>
        <v>323380718</v>
      </c>
      <c r="N147" s="27">
        <f t="shared" ref="N147" si="106">IFERROR(M147/$D147,0)</f>
        <v>452.3876524661074</v>
      </c>
      <c r="O147" s="27">
        <f t="shared" ref="O147" si="107">SUM(O73,O78,O121,O145)</f>
        <v>679760583</v>
      </c>
      <c r="P147" s="27">
        <f t="shared" ref="P147" si="108">IFERROR(O147/$D147,0)</f>
        <v>950.9388694670489</v>
      </c>
      <c r="Q147" s="27">
        <f t="shared" ref="Q147" si="109">SUM(Q73,Q78,Q121,Q145)</f>
        <v>100885032</v>
      </c>
      <c r="R147" s="27">
        <f t="shared" ref="R147" si="110">IFERROR(Q147/$D147,0)</f>
        <v>141.1313051616396</v>
      </c>
      <c r="S147" s="27">
        <f t="shared" ref="S147" si="111">SUM(S73,S78,S121,S145)</f>
        <v>441116471</v>
      </c>
      <c r="T147" s="27">
        <f t="shared" ref="T147" si="112">IFERROR(S147/$D147,0)</f>
        <v>617.09197138904165</v>
      </c>
      <c r="U147" s="27">
        <f t="shared" ref="U147" si="113">SUM(U73,U78,U121,U145)</f>
        <v>1025854973</v>
      </c>
      <c r="V147" s="27">
        <f t="shared" ref="V147" si="114">IFERROR(U147/$D147,0)</f>
        <v>1435.1014057868224</v>
      </c>
      <c r="W147" s="28">
        <f t="shared" ref="W147" si="115">SUM(W73,W78,W121,W145)</f>
        <v>10147504271</v>
      </c>
      <c r="X147" s="27">
        <f t="shared" ref="X147" si="116">IFERROR(W147/$D147,0)</f>
        <v>14195.669005681064</v>
      </c>
    </row>
    <row r="148" spans="1:24" s="34" customFormat="1" ht="16.5" customHeight="1" thickTop="1" x14ac:dyDescent="0.2">
      <c r="A148" s="34" t="s">
        <v>213</v>
      </c>
      <c r="B148" s="35"/>
      <c r="D148" s="36"/>
    </row>
    <row r="149" spans="1:24" x14ac:dyDescent="0.2">
      <c r="A149" s="2" t="s">
        <v>215</v>
      </c>
      <c r="B149" s="35"/>
    </row>
    <row r="150" spans="1:24" x14ac:dyDescent="0.2">
      <c r="B150" s="35"/>
    </row>
    <row r="151" spans="1:24" x14ac:dyDescent="0.2">
      <c r="B151" s="35"/>
    </row>
    <row r="152" spans="1:24" x14ac:dyDescent="0.2">
      <c r="B152" s="35"/>
    </row>
    <row r="153" spans="1:24" s="37" customFormat="1" x14ac:dyDescent="0.2">
      <c r="A153" s="2"/>
      <c r="B153" s="35"/>
      <c r="C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s="37" customFormat="1" x14ac:dyDescent="0.2">
      <c r="A154" s="2"/>
      <c r="B154" s="35"/>
      <c r="C154" s="38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s="37" customFormat="1" x14ac:dyDescent="0.2">
      <c r="A155" s="2"/>
      <c r="B155" s="35"/>
      <c r="C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s="37" customFormat="1" x14ac:dyDescent="0.2">
      <c r="A156" s="2"/>
      <c r="B156" s="35"/>
      <c r="C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s="37" customFormat="1" x14ac:dyDescent="0.2">
      <c r="A157" s="2"/>
      <c r="B157" s="35"/>
      <c r="C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s="37" customFormat="1" x14ac:dyDescent="0.2">
      <c r="A158" s="2"/>
      <c r="B158" s="35"/>
      <c r="C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s="37" customFormat="1" x14ac:dyDescent="0.2">
      <c r="A159" s="2"/>
      <c r="B159" s="35"/>
      <c r="C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s="37" customFormat="1" x14ac:dyDescent="0.2">
      <c r="A160" s="2"/>
      <c r="B160" s="35"/>
      <c r="C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</sheetData>
  <mergeCells count="13">
    <mergeCell ref="L1:L2"/>
    <mergeCell ref="A1:C2"/>
    <mergeCell ref="D1:D2"/>
    <mergeCell ref="F1:F2"/>
    <mergeCell ref="H1:H2"/>
    <mergeCell ref="J1:J2"/>
    <mergeCell ref="X1:X2"/>
    <mergeCell ref="N1:N2"/>
    <mergeCell ref="P1:P2"/>
    <mergeCell ref="R1:R2"/>
    <mergeCell ref="T1:T2"/>
    <mergeCell ref="V1:V2"/>
    <mergeCell ref="W1:W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cp:lastPrinted>2019-07-25T18:29:09Z</cp:lastPrinted>
  <dcterms:created xsi:type="dcterms:W3CDTF">2019-07-22T13:13:10Z</dcterms:created>
  <dcterms:modified xsi:type="dcterms:W3CDTF">2019-07-25T18:34:45Z</dcterms:modified>
</cp:coreProperties>
</file>