
<file path=[Content_Types].xml><?xml version="1.0" encoding="utf-8"?>
<Types xmlns="http://schemas.openxmlformats.org/package/2006/content-types">
  <Default Extension="xml" ContentType="application/xml"/>
  <Default Extension="bin" ContentType="application/vnd.openxmlformats-officedocument.spreadsheetml.printerSettings"/>
  <Default Extension="png" ContentType="image/png"/>
  <Default Extension="gif" ContentType="image/gif"/>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7106"/>
  <workbookPr codeName="ThisWorkbook"/>
  <mc:AlternateContent xmlns:mc="http://schemas.openxmlformats.org/markup-compatibility/2006">
    <mc:Choice Requires="x15">
      <x15ac:absPath xmlns:x15ac="http://schemas.microsoft.com/office/spreadsheetml/2010/11/ac" url="/Users/davelefkowith/Dropbox/Louisiana/Final 2016 SSI Micro-Enterprise Credential Resources/04 Self-Assessment/"/>
    </mc:Choice>
  </mc:AlternateContent>
  <bookViews>
    <workbookView showSheetTabs="0" xWindow="420" yWindow="460" windowWidth="21460" windowHeight="16500" tabRatio="844" firstSheet="7" activeTab="16"/>
  </bookViews>
  <sheets>
    <sheet name="RESPONSES" sheetId="13" state="hidden" r:id="rId1"/>
    <sheet name="START HERE" sheetId="3" r:id="rId2"/>
    <sheet name="STUDENT_INFO" sheetId="4" r:id="rId3"/>
    <sheet name="SECTION1" sheetId="1" r:id="rId4"/>
    <sheet name="SECTION2" sheetId="14" r:id="rId5"/>
    <sheet name="SECTION3" sheetId="15" r:id="rId6"/>
    <sheet name="SECTION4" sheetId="16" r:id="rId7"/>
    <sheet name="SECTION5" sheetId="17" r:id="rId8"/>
    <sheet name="MIDWAY" sheetId="22" r:id="rId9"/>
    <sheet name="REPORT PREVIEW" sheetId="21" r:id="rId10"/>
    <sheet name="SECTION6" sheetId="9" r:id="rId11"/>
    <sheet name="SECTION7" sheetId="10" r:id="rId12"/>
    <sheet name="SECTION8" sheetId="11" r:id="rId13"/>
    <sheet name="SECTION9" sheetId="20" r:id="rId14"/>
    <sheet name="LANDING" sheetId="19" r:id="rId15"/>
    <sheet name="SCORE CALCULATOR" sheetId="12" state="hidden" r:id="rId16"/>
    <sheet name="REPORT" sheetId="18" r:id="rId17"/>
  </sheets>
  <definedNames>
    <definedName name="_xlnm.Print_Area" localSheetId="16">REPORT!$A$1:$M$96</definedName>
    <definedName name="_xlnm.Print_Area" localSheetId="9">'REPORT PREVIEW'!$A$1:$M$43</definedName>
    <definedName name="Section1Subtotal">'SCORE CALCULATOR'!$H$4:$H$11</definedName>
    <definedName name="Section2SubTotal">'SCORE CALCULATOR'!$H$12:$H$19</definedName>
    <definedName name="Section3SubTotal">'SCORE CALCULATOR'!$H$20:$H$27</definedName>
    <definedName name="Section4SubTotal">'SCORE CALCULATOR'!$H$28:$H$35</definedName>
    <definedName name="Section5SubTotal">'SCORE CALCULATOR'!$H$36:$H$43</definedName>
  </definedNames>
  <calcPr calcId="150001" concurrentCalc="0"/>
  <extLst>
    <ext xmlns:x14="http://schemas.microsoft.com/office/spreadsheetml/2009/9/main" uri="{79F54976-1DA5-4618-B147-4CDE4B953A38}">
      <x14:workbookPr defaultImageDpi="32767"/>
    </ext>
    <ext xmlns:mx="http://schemas.microsoft.com/office/mac/excel/2008/main" uri="{7523E5D3-25F3-A5E0-1632-64F254C22452}">
      <mx:ArchID Flags="2"/>
    </ext>
    <ext uri="{140A7094-0E35-4892-8432-C4D2E57EDEB5}">
      <x15:workbookPr chartTrackingRefBase="1"/>
    </ext>
  </extLst>
</workbook>
</file>

<file path=xl/calcChain.xml><?xml version="1.0" encoding="utf-8"?>
<calcChain xmlns="http://schemas.openxmlformats.org/spreadsheetml/2006/main">
  <c r="J9" i="17" l="1"/>
  <c r="J5" i="16"/>
  <c r="G44" i="12"/>
  <c r="J12" i="17"/>
  <c r="F43" i="12"/>
  <c r="H43" i="12"/>
  <c r="J10" i="17"/>
  <c r="F41" i="12"/>
  <c r="H41" i="12"/>
  <c r="J11" i="17"/>
  <c r="F42" i="12"/>
  <c r="H42" i="12"/>
  <c r="J12" i="16"/>
  <c r="F35" i="12"/>
  <c r="H35" i="12"/>
  <c r="J11" i="16"/>
  <c r="F34" i="12"/>
  <c r="H34" i="12"/>
  <c r="J10" i="16"/>
  <c r="F33" i="12"/>
  <c r="H33" i="12"/>
  <c r="J11" i="15"/>
  <c r="F26" i="12"/>
  <c r="H26" i="12"/>
  <c r="J10" i="15"/>
  <c r="F25" i="12"/>
  <c r="H25" i="12"/>
  <c r="J12" i="15"/>
  <c r="F27" i="12"/>
  <c r="H27" i="12"/>
  <c r="J12" i="14"/>
  <c r="F19" i="12"/>
  <c r="H19" i="12"/>
  <c r="J11" i="14"/>
  <c r="F18" i="12"/>
  <c r="H18" i="12"/>
  <c r="J10" i="14"/>
  <c r="F17" i="12"/>
  <c r="H17" i="12"/>
  <c r="J12" i="1"/>
  <c r="F11" i="12"/>
  <c r="H11" i="12"/>
  <c r="J10" i="1"/>
  <c r="F9" i="12"/>
  <c r="H9" i="12"/>
  <c r="J11" i="1"/>
  <c r="F10" i="12"/>
  <c r="H10" i="12"/>
  <c r="L83" i="18"/>
  <c r="L43" i="18"/>
  <c r="B85" i="18"/>
  <c r="B72" i="18"/>
  <c r="B59" i="18"/>
  <c r="B46" i="18"/>
  <c r="F6" i="18"/>
  <c r="J6" i="17"/>
  <c r="F37" i="12"/>
  <c r="H37" i="12"/>
  <c r="J7" i="17"/>
  <c r="F38" i="12"/>
  <c r="H38" i="12"/>
  <c r="J8" i="17"/>
  <c r="F39" i="12"/>
  <c r="H39" i="12"/>
  <c r="F40" i="12"/>
  <c r="H40" i="12"/>
  <c r="J5" i="17"/>
  <c r="F36" i="12"/>
  <c r="H36" i="12"/>
  <c r="J7" i="16"/>
  <c r="F30" i="12"/>
  <c r="H30" i="12"/>
  <c r="J8" i="16"/>
  <c r="F31" i="12"/>
  <c r="H31" i="12"/>
  <c r="J9" i="16"/>
  <c r="F32" i="12"/>
  <c r="H32" i="12"/>
  <c r="J6" i="16"/>
  <c r="F29" i="12"/>
  <c r="H29" i="12"/>
  <c r="F28" i="12"/>
  <c r="H28" i="12"/>
  <c r="J9" i="15"/>
  <c r="F24" i="12"/>
  <c r="H24" i="12"/>
  <c r="J6" i="15"/>
  <c r="F21" i="12"/>
  <c r="H21" i="12"/>
  <c r="J7" i="15"/>
  <c r="F22" i="12"/>
  <c r="H22" i="12"/>
  <c r="J8" i="15"/>
  <c r="F23" i="12"/>
  <c r="H23" i="12"/>
  <c r="J5" i="15"/>
  <c r="F20" i="12"/>
  <c r="H20" i="12"/>
  <c r="J8" i="14"/>
  <c r="F15" i="12"/>
  <c r="H15" i="12"/>
  <c r="J6" i="14"/>
  <c r="F13" i="12"/>
  <c r="H13" i="12"/>
  <c r="J7" i="14"/>
  <c r="F14" i="12"/>
  <c r="H14" i="12"/>
  <c r="J9" i="14"/>
  <c r="F16" i="12"/>
  <c r="H16" i="12"/>
  <c r="J5" i="14"/>
  <c r="F12" i="12"/>
  <c r="H12" i="12"/>
  <c r="J7" i="1"/>
  <c r="F6" i="12"/>
  <c r="H6" i="12"/>
  <c r="J6" i="1"/>
  <c r="F5" i="12"/>
  <c r="H5" i="12"/>
  <c r="J8" i="1"/>
  <c r="F7" i="12"/>
  <c r="H7" i="12"/>
  <c r="J9" i="1"/>
  <c r="F8" i="12"/>
  <c r="H8" i="12"/>
  <c r="J5" i="1"/>
  <c r="F4" i="12"/>
  <c r="B8" i="18"/>
  <c r="K12" i="12"/>
  <c r="C7" i="4"/>
  <c r="H4" i="12"/>
  <c r="H44" i="12"/>
  <c r="F44" i="12"/>
  <c r="L7" i="12"/>
  <c r="M7" i="12"/>
  <c r="L9" i="12"/>
  <c r="M9" i="12"/>
  <c r="L8" i="12"/>
  <c r="M8" i="12"/>
  <c r="L11" i="12"/>
  <c r="M11" i="12"/>
  <c r="L10" i="12"/>
  <c r="M10" i="12"/>
  <c r="L12" i="12"/>
  <c r="M12" i="12"/>
</calcChain>
</file>

<file path=xl/sharedStrings.xml><?xml version="1.0" encoding="utf-8"?>
<sst xmlns="http://schemas.openxmlformats.org/spreadsheetml/2006/main" count="329" uniqueCount="179">
  <si>
    <t>Determination, Self-Motivation, Self-Discipline &amp; Grit</t>
  </si>
  <si>
    <t>To Begin Your Assessment, Click "Start"</t>
  </si>
  <si>
    <t>Micro-Enterprise Program</t>
  </si>
  <si>
    <t>Mentor</t>
  </si>
  <si>
    <t>Class</t>
  </si>
  <si>
    <t>Date</t>
  </si>
  <si>
    <t>I am comfortable working without direct guidance.</t>
  </si>
  <si>
    <t>I deal with situations of uncertainty and stress.</t>
  </si>
  <si>
    <t>Strongly Agree</t>
  </si>
  <si>
    <t>Agree</t>
  </si>
  <si>
    <t>Neutral</t>
  </si>
  <si>
    <t>Disagree</t>
  </si>
  <si>
    <t>Strongly Disagree</t>
  </si>
  <si>
    <t>I prefer to stay in the moment instead of plan ahead.</t>
  </si>
  <si>
    <t>I have the ability to work long and hard.</t>
  </si>
  <si>
    <t>I learn from failures without getting discouraged.</t>
  </si>
  <si>
    <t>Where others see problems I see opportunities.</t>
  </si>
  <si>
    <t>I am comfortable dealing with adults much older than I am.</t>
  </si>
  <si>
    <t>I am competitive.</t>
  </si>
  <si>
    <t>I am most comfortable following detailed instructions.</t>
  </si>
  <si>
    <t>I am comfortable dealing with other types of people.</t>
  </si>
  <si>
    <t>Problem Solving &amp; Teamwork</t>
  </si>
  <si>
    <t>I enjoy speaking to people I don't know.</t>
  </si>
  <si>
    <t>I like teaching people new things.</t>
  </si>
  <si>
    <t>I am comfortable writing on different topics.</t>
  </si>
  <si>
    <t>I know how to talk to different types and ages of people.</t>
  </si>
  <si>
    <t>I don't like repeating myself if people don't understand me.</t>
  </si>
  <si>
    <t>I've never kept careful records of what I spend personally.</t>
  </si>
  <si>
    <t>I know how to surf the internet to find information.</t>
  </si>
  <si>
    <t>I am comfortable making change and handling money.</t>
  </si>
  <si>
    <t>I understand basic accounting terms and how money works.</t>
  </si>
  <si>
    <t>Computer &amp; Financial Literacy</t>
  </si>
  <si>
    <t>I understand how hard small business owners work.</t>
  </si>
  <si>
    <t>I have taken business, marketing, and/or accounting course(s).</t>
  </si>
  <si>
    <t>I know adults who are supervisors and/or business owners.</t>
  </si>
  <si>
    <t>I am never late showing up for school or work.</t>
  </si>
  <si>
    <t>I have friends my age who have held one job for over a year.</t>
  </si>
  <si>
    <t>Personal Capabilities &amp; Support Systems</t>
  </si>
  <si>
    <t>Self-Assessment Narrative</t>
  </si>
  <si>
    <t>Determination, Self-Motivation, Self-Discipline and Grit</t>
  </si>
  <si>
    <t>Problem Solving and Teamwork</t>
  </si>
  <si>
    <t>Communication Skills, Comfort Engaging with Strangers</t>
  </si>
  <si>
    <t>Personal Capabilities and Support Systems</t>
  </si>
  <si>
    <t>Resp. Value</t>
  </si>
  <si>
    <t>Multiplier</t>
  </si>
  <si>
    <t>Subtotal</t>
  </si>
  <si>
    <t>I have the ability to work long and hard</t>
  </si>
  <si>
    <t>Q1</t>
  </si>
  <si>
    <t>I learn from failures without getting discouraged</t>
  </si>
  <si>
    <t>Q2</t>
  </si>
  <si>
    <t>Section Totals</t>
  </si>
  <si>
    <t>I prefer to stay in the moment instead of plan ahead</t>
  </si>
  <si>
    <t>Q3</t>
  </si>
  <si>
    <t>MAX</t>
  </si>
  <si>
    <t>ACTUAL</t>
  </si>
  <si>
    <t>ALIGNMENT</t>
  </si>
  <si>
    <t>Q4</t>
  </si>
  <si>
    <t>Q5</t>
  </si>
  <si>
    <t>Q6</t>
  </si>
  <si>
    <t>Q7</t>
  </si>
  <si>
    <t>Q8</t>
  </si>
  <si>
    <t>Q9</t>
  </si>
  <si>
    <t>GRAND TOTAL</t>
  </si>
  <si>
    <t>Q10</t>
  </si>
  <si>
    <t>Q11</t>
  </si>
  <si>
    <t>Q12</t>
  </si>
  <si>
    <t>Q13</t>
  </si>
  <si>
    <t>Q14</t>
  </si>
  <si>
    <t>Q15</t>
  </si>
  <si>
    <t>Q16</t>
  </si>
  <si>
    <t>Q17</t>
  </si>
  <si>
    <t>Q18</t>
  </si>
  <si>
    <t>Q19</t>
  </si>
  <si>
    <t>Q20</t>
  </si>
  <si>
    <t>Q21</t>
  </si>
  <si>
    <t>Q22</t>
  </si>
  <si>
    <t>Q23</t>
  </si>
  <si>
    <t>Q24</t>
  </si>
  <si>
    <t>Q25</t>
  </si>
  <si>
    <t>Select a Response</t>
  </si>
  <si>
    <t>Communication Skills and Comfort Engaging with Strangers</t>
  </si>
  <si>
    <t>Computer and Financial Literacy</t>
  </si>
  <si>
    <t>Financial and Computer Literacy</t>
  </si>
  <si>
    <t>Self-Assessment Report for</t>
  </si>
  <si>
    <t>Weakness</t>
  </si>
  <si>
    <t>Strength</t>
  </si>
  <si>
    <t>All done?</t>
  </si>
  <si>
    <t>If not, click on one of the Self-Assessment sections below to go back and make edits.</t>
  </si>
  <si>
    <t>If you are ready to finish your self-assessment, please do the following:</t>
  </si>
  <si>
    <t>YES!</t>
  </si>
  <si>
    <t>NOT YET!</t>
  </si>
  <si>
    <t>Written Response: Areas where you need encouragement &amp; support?</t>
  </si>
  <si>
    <t>Instructions</t>
  </si>
  <si>
    <t>2) Click on the report icon          below and then print the report for your records.</t>
  </si>
  <si>
    <t>View Report</t>
  </si>
  <si>
    <t>Click to go back</t>
  </si>
  <si>
    <t>Navigation</t>
  </si>
  <si>
    <t>Advance to next section</t>
  </si>
  <si>
    <t>Go back to previous section</t>
  </si>
  <si>
    <t>Finish your assessment</t>
  </si>
  <si>
    <t>View Self-Assessment Report</t>
  </si>
  <si>
    <t>Self-Evaluation Statements</t>
  </si>
  <si>
    <r>
      <t>Name</t>
    </r>
    <r>
      <rPr>
        <b/>
        <sz val="11"/>
        <color theme="1"/>
        <rFont val="Leelawadee UI"/>
        <family val="2"/>
      </rPr>
      <t>*</t>
    </r>
  </si>
  <si>
    <r>
      <t>Teacher</t>
    </r>
    <r>
      <rPr>
        <b/>
        <sz val="11"/>
        <color theme="1"/>
        <rFont val="Leelawadee UI"/>
        <family val="2"/>
      </rPr>
      <t>*</t>
    </r>
  </si>
  <si>
    <t>* required</t>
  </si>
  <si>
    <t>Let's Get Started!</t>
  </si>
  <si>
    <t>Click the arrow button to start your self-assessment.</t>
  </si>
  <si>
    <r>
      <t xml:space="preserve">Click here to return to the start. </t>
    </r>
    <r>
      <rPr>
        <b/>
        <i/>
        <sz val="8"/>
        <color theme="5"/>
        <rFont val="Leelawadee UI"/>
        <family val="2"/>
      </rPr>
      <t>Don't forget to save your work, first!</t>
    </r>
  </si>
  <si>
    <t>Written Response: Future career plans and entrepreneurial intentions?</t>
  </si>
  <si>
    <t>Written Responses</t>
  </si>
  <si>
    <t>I will take a day off if I don't have a lot of energy that day.</t>
  </si>
  <si>
    <t>I completely finish every task that I am assigned.</t>
  </si>
  <si>
    <t>I depend on others to help me focus on what's important.</t>
  </si>
  <si>
    <t>I enjoy teasing other people I know because it's funny.</t>
  </si>
  <si>
    <t>I work on projects with other team members every day.</t>
  </si>
  <si>
    <t>I read (or listen to) instructions completely before beginning a task.</t>
  </si>
  <si>
    <t>I see and meet lots of different people every day.</t>
  </si>
  <si>
    <t>I regularly go to new places.</t>
  </si>
  <si>
    <r>
      <t>I am comfortable using Microsoft Office</t>
    </r>
    <r>
      <rPr>
        <vertAlign val="superscript"/>
        <sz val="8"/>
        <color theme="1"/>
        <rFont val="Leelawadee UI Semilight"/>
        <family val="2"/>
      </rPr>
      <t>©</t>
    </r>
    <r>
      <rPr>
        <sz val="11"/>
        <color theme="1"/>
        <rFont val="Leelawadee UI Semilight"/>
        <family val="2"/>
      </rPr>
      <t xml:space="preserve"> Excel.</t>
    </r>
  </si>
  <si>
    <t>I have successfully completed a course on personal financial literacy.</t>
  </si>
  <si>
    <t>I have never seen a formal business budget.</t>
  </si>
  <si>
    <t>I'm just a kid - I don't stress about money yet.</t>
  </si>
  <si>
    <t>I have a business role model.</t>
  </si>
  <si>
    <t>I am comfortable learning from adults one-on-one.</t>
  </si>
  <si>
    <t>I hesitate to do something new.</t>
  </si>
  <si>
    <t>Q26</t>
  </si>
  <si>
    <t>Q27</t>
  </si>
  <si>
    <t>Q28</t>
  </si>
  <si>
    <t>Q29</t>
  </si>
  <si>
    <t>Q30</t>
  </si>
  <si>
    <t>Q31</t>
  </si>
  <si>
    <t>Q32</t>
  </si>
  <si>
    <t>Q33</t>
  </si>
  <si>
    <t>Q34</t>
  </si>
  <si>
    <t>Q35</t>
  </si>
  <si>
    <t>Q36</t>
  </si>
  <si>
    <t>Q37</t>
  </si>
  <si>
    <t>Q38</t>
  </si>
  <si>
    <t>Q39</t>
  </si>
  <si>
    <t>Q40</t>
  </si>
  <si>
    <t>I am comfortable using Microsoft Office Excel.</t>
  </si>
  <si>
    <t>Read the statements listed in each section (there are 8 per section). After reading each statement, decide how well each describes you. Then, use the drop-down list next to each statement (see the example below), to select the response which best describes how well the statement fits you.</t>
  </si>
  <si>
    <t>Self-Assessment: Work Perspective</t>
  </si>
  <si>
    <r>
      <t xml:space="preserve">Once again, please go through every screen—consider each question </t>
    </r>
    <r>
      <rPr>
        <i/>
        <sz val="14"/>
        <color theme="1"/>
        <rFont val="Leelawadee UI Semilight"/>
        <family val="2"/>
      </rPr>
      <t>thoughtfully</t>
    </r>
    <r>
      <rPr>
        <sz val="14"/>
        <color theme="1"/>
        <rFont val="Leelawadee UI Semilight"/>
        <family val="2"/>
      </rPr>
      <t xml:space="preserve">—and then </t>
    </r>
    <r>
      <rPr>
        <b/>
        <sz val="14"/>
        <color theme="1"/>
        <rFont val="Leelawadee UI"/>
        <family val="2"/>
      </rPr>
      <t>provide your answer as if you were working in your first job after high school or college graduation</t>
    </r>
    <r>
      <rPr>
        <sz val="14"/>
        <color theme="1"/>
        <rFont val="Leelawadee UI Semilight"/>
        <family val="2"/>
      </rPr>
      <t>.</t>
    </r>
  </si>
  <si>
    <r>
      <t xml:space="preserve">You have already completed the Micro-Enterprise Self-Assessment. Most students give themselves a very positive Self-Assessment, but they may not realize that they’re assessing themselves using “school” standards, not “work” standards.
You and your teacher (and maybe your mentor) have now reviewed with you School versus Work Expectations. You should now understand how the expectations, standards and requirements of the world of work are different than what you’re used to in high school.
</t>
    </r>
    <r>
      <rPr>
        <b/>
        <sz val="14"/>
        <color theme="1"/>
        <rFont val="Leelawadee UI"/>
        <family val="2"/>
      </rPr>
      <t xml:space="preserve">That’s why your task now is to complete this Self-Assessment tool again, but this time trying your best to </t>
    </r>
    <r>
      <rPr>
        <b/>
        <i/>
        <sz val="14"/>
        <color theme="1"/>
        <rFont val="Leelawadee UI"/>
        <family val="2"/>
      </rPr>
      <t>evaluate yourself using work standards</t>
    </r>
    <r>
      <rPr>
        <b/>
        <sz val="14"/>
        <color theme="1"/>
        <rFont val="Leelawadee UI"/>
        <family val="2"/>
      </rPr>
      <t>.</t>
    </r>
  </si>
  <si>
    <r>
      <t xml:space="preserve">(remember to respond using </t>
    </r>
    <r>
      <rPr>
        <i/>
        <sz val="10"/>
        <color rgb="FFC00000"/>
        <rFont val="Leelawadee UI"/>
        <family val="2"/>
      </rPr>
      <t>work standards</t>
    </r>
    <r>
      <rPr>
        <sz val="10"/>
        <color rgb="FFC00000"/>
        <rFont val="Leelawadee UI"/>
        <family val="2"/>
      </rPr>
      <t xml:space="preserve"> in your assessment.)</t>
    </r>
  </si>
  <si>
    <t>You're halfway there!</t>
  </si>
  <si>
    <t>Before proceeding to the written response section, please take a moment and preview the report of your self-assessment by clicking on the report icon         below. You may want to have a printed copy of your previous Self-Assessment, or pull up the report in another window on the computer, and compare your results.</t>
  </si>
  <si>
    <t>Report Preview</t>
  </si>
  <si>
    <t>click here to proceed to the written response section.</t>
  </si>
  <si>
    <t>click to return to the report preview</t>
  </si>
  <si>
    <t>After reviewing and comparing your results, use the navigation arrows on the Report Preview page to proceed to the written response section and complete your Self-Assessment. Once you have completed the entire assessment, you will have the option to save and print the final report for your teacher, as with your previous Self-Assessment.</t>
  </si>
  <si>
    <t>Written Response: How are your results different from first assessment?</t>
  </si>
  <si>
    <t>Written Response: How do work and school expectations compare?</t>
  </si>
  <si>
    <r>
      <t xml:space="preserve">1) </t>
    </r>
    <r>
      <rPr>
        <b/>
        <sz val="11"/>
        <color theme="1"/>
        <rFont val="Leelawadee UI"/>
        <family val="2"/>
      </rPr>
      <t>Save</t>
    </r>
    <r>
      <rPr>
        <sz val="11"/>
        <color theme="1"/>
        <rFont val="Leelawadee UI Semilight"/>
        <family val="2"/>
      </rPr>
      <t xml:space="preserve"> your assessment (consider naming the file like [your name]_self-assessment</t>
    </r>
    <r>
      <rPr>
        <b/>
        <sz val="11"/>
        <color theme="1"/>
        <rFont val="Leelawadee UI"/>
        <family val="2"/>
      </rPr>
      <t>_work</t>
    </r>
    <r>
      <rPr>
        <sz val="11"/>
        <color theme="1"/>
        <rFont val="Leelawadee UI Semilight"/>
        <family val="2"/>
      </rPr>
      <t>.xlsx)</t>
    </r>
  </si>
  <si>
    <r>
      <t xml:space="preserve">3) </t>
    </r>
    <r>
      <rPr>
        <b/>
        <sz val="11"/>
        <color theme="1"/>
        <rFont val="Leelawadee UI"/>
        <family val="2"/>
      </rPr>
      <t>Email</t>
    </r>
    <r>
      <rPr>
        <sz val="11"/>
        <color theme="1"/>
        <rFont val="Leelawadee UI Semilight"/>
        <family val="2"/>
      </rPr>
      <t xml:space="preserve"> or turn in your saved workbook to your teacher and/or mentor.</t>
    </r>
  </si>
  <si>
    <t>I hesitate when it comes to speaking to a group of older people.</t>
  </si>
  <si>
    <t>I completely finish every task that I am assigned in a timely manner.</t>
  </si>
  <si>
    <t>I am comfortable working without direct supervision.</t>
  </si>
  <si>
    <t>I am comfortable dealing with adults.</t>
  </si>
  <si>
    <t>I enjoy/prefer working on projects with other team members every day.</t>
  </si>
  <si>
    <t>I have the ability to create and follow a budget.</t>
  </si>
  <si>
    <t>I think it is acceptable to change jobs 2 to 3 times a year to meet my interests and financial needs.</t>
  </si>
  <si>
    <t>I enjoy going to new places.</t>
  </si>
  <si>
    <t>I am interested in meeting lots of new people.</t>
  </si>
  <si>
    <t>I hesitate when it comes to speaking, even to a small group of people.</t>
  </si>
  <si>
    <r>
      <t xml:space="preserve">Please write your responses in complete sentences. Please apply the Four Rules for Effective Writing in your responses. </t>
    </r>
    <r>
      <rPr>
        <sz val="10"/>
        <color theme="5"/>
        <rFont val="Leelawadee UI Semilight"/>
        <family val="2"/>
      </rPr>
      <t>(</t>
    </r>
    <r>
      <rPr>
        <i/>
        <sz val="10"/>
        <color theme="5"/>
        <rFont val="Leelawadee UI Semilight"/>
        <family val="2"/>
      </rPr>
      <t xml:space="preserve">Note: press the </t>
    </r>
    <r>
      <rPr>
        <b/>
        <i/>
        <sz val="10"/>
        <color theme="5"/>
        <rFont val="Leelawadee UI"/>
        <family val="2"/>
      </rPr>
      <t>Alt</t>
    </r>
    <r>
      <rPr>
        <i/>
        <sz val="10"/>
        <color theme="5"/>
        <rFont val="Leelawadee UI Semilight"/>
        <family val="2"/>
      </rPr>
      <t xml:space="preserve"> and </t>
    </r>
    <r>
      <rPr>
        <b/>
        <i/>
        <sz val="10"/>
        <color theme="5"/>
        <rFont val="Leelawadee UI"/>
        <family val="2"/>
      </rPr>
      <t>Return/Enter</t>
    </r>
    <r>
      <rPr>
        <i/>
        <sz val="10"/>
        <color theme="5"/>
        <rFont val="Leelawadee UI Semilight"/>
        <family val="2"/>
      </rPr>
      <t xml:space="preserve"> keys every time you want to start a new paragraph</t>
    </r>
    <r>
      <rPr>
        <sz val="10"/>
        <color theme="5"/>
        <rFont val="Leelawadee UI Semilight"/>
        <family val="2"/>
      </rPr>
      <t>.)</t>
    </r>
  </si>
  <si>
    <t>Q1) How are the results of this Self-Assessment different than your previous Self-Assessment? Please provide at least two examples where the numeric values in an area have changed.</t>
  </si>
  <si>
    <t>Q2) After this second Self-Assessment, what are the areas that you now believe you’ll need encouragement and support after high school to become a successful adult? Please provide at least two examples.</t>
  </si>
  <si>
    <t>Q3) How are work expectations different from school expectations? Please provide at least two examples.</t>
  </si>
  <si>
    <t>Q4) Thinking back on these two Self-Assessments, please describe your future career plans. Please provide at least two reasons why you believe these are the right career plans for you.</t>
  </si>
  <si>
    <t xml:space="preserve">My ranking on Self-Determination and Motivation is a bit lower.  That's because I learned that work expectations are greater than school expectations.  I will have to work harder when I get a job.
My Communications Skills ranking is lower.  That's because I realize how hard it will be to work with adults I don't know. </t>
  </si>
  <si>
    <t>I will need encouragement and support working with adults I don't know.
I think I'll need support to remain determined, because work will be harder than school.</t>
  </si>
  <si>
    <t>At work they expect you to be on time every day.  At school you can be late and not get in too much trouble.  At work they will fire you if you are late too many days.
At work you can't fool around too much.  We have more fun at school.  You have to be more serious at work.</t>
  </si>
  <si>
    <t>I hope to be a stylist.  This is the right career plan for me because I want to help people look their best.  The second reason is because I am artistic and know how to make people look good.</t>
  </si>
  <si>
    <t>Amari Jones</t>
  </si>
  <si>
    <t>Emily Smith</t>
  </si>
  <si>
    <t>Customer Service</t>
  </si>
  <si>
    <t>Paula Parker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</si>
</sst>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F800]dddd\,\ mmmm\ dd\,\ yyyy"/>
  </numFmts>
  <fonts count="51" x14ac:knownFonts="1">
    <font>
      <sz val="11"/>
      <color theme="1"/>
      <name val="Segoe UI Light"/>
      <family val="2"/>
      <scheme val="minor"/>
    </font>
    <font>
      <sz val="11"/>
      <color theme="1"/>
      <name val="Segoe UI Semilight"/>
      <family val="2"/>
      <scheme val="major"/>
    </font>
    <font>
      <sz val="14"/>
      <color theme="1"/>
      <name val="Segoe UI Light"/>
      <family val="2"/>
      <scheme val="minor"/>
    </font>
    <font>
      <sz val="11"/>
      <color theme="1"/>
      <name val="Segoe UI Light"/>
      <family val="2"/>
      <scheme val="minor"/>
    </font>
    <font>
      <sz val="22"/>
      <color theme="1"/>
      <name val="Arial Narrow"/>
      <family val="2"/>
    </font>
    <font>
      <sz val="14"/>
      <color theme="1"/>
      <name val="Leelawadee UI"/>
      <family val="2"/>
    </font>
    <font>
      <sz val="14"/>
      <color theme="1"/>
      <name val="Leelawadee UI Semilight"/>
      <family val="2"/>
    </font>
    <font>
      <sz val="18"/>
      <color theme="4" tint="-0.249977111117893"/>
      <name val="Arial Narrow"/>
      <family val="2"/>
    </font>
    <font>
      <sz val="18"/>
      <color theme="4"/>
      <name val="Arial Narrow"/>
      <family val="2"/>
    </font>
    <font>
      <sz val="11"/>
      <color theme="1"/>
      <name val="Segoe UI Semibold"/>
      <family val="2"/>
    </font>
    <font>
      <sz val="12"/>
      <color theme="1"/>
      <name val="Segoe UI Semibold"/>
      <family val="2"/>
    </font>
    <font>
      <sz val="12"/>
      <color theme="1"/>
      <name val="Leelawadee UI Semilight"/>
      <family val="2"/>
    </font>
    <font>
      <sz val="10"/>
      <color theme="1"/>
      <name val="Leelawadee UI"/>
      <family val="2"/>
    </font>
    <font>
      <sz val="11"/>
      <color theme="1"/>
      <name val="Leelawadee UI Semilight"/>
      <family val="2"/>
    </font>
    <font>
      <sz val="9"/>
      <color theme="1"/>
      <name val="Leelawadee UI Semilight"/>
      <family val="2"/>
    </font>
    <font>
      <vertAlign val="superscript"/>
      <sz val="8"/>
      <color theme="1"/>
      <name val="Leelawadee UI Semilight"/>
      <family val="2"/>
    </font>
    <font>
      <u/>
      <sz val="11"/>
      <color theme="10"/>
      <name val="Segoe UI Light"/>
      <family val="2"/>
      <scheme val="minor"/>
    </font>
    <font>
      <sz val="9"/>
      <color theme="1"/>
      <name val="Segoe UI Light"/>
      <family val="2"/>
      <scheme val="minor"/>
    </font>
    <font>
      <sz val="18"/>
      <color theme="6" tint="-0.249977111117893"/>
      <name val="Arial Narrow"/>
      <family val="2"/>
    </font>
    <font>
      <sz val="18"/>
      <color theme="5" tint="-0.249977111117893"/>
      <name val="Arial Narrow"/>
      <family val="2"/>
    </font>
    <font>
      <sz val="18"/>
      <color theme="7" tint="-0.249977111117893"/>
      <name val="Arial Narrow"/>
      <family val="2"/>
    </font>
    <font>
      <sz val="18"/>
      <color theme="8" tint="-0.249977111117893"/>
      <name val="Arial Narrow"/>
      <family val="2"/>
    </font>
    <font>
      <sz val="16"/>
      <color theme="1"/>
      <name val="Arial Narrow"/>
      <family val="2"/>
    </font>
    <font>
      <sz val="20"/>
      <color theme="1"/>
      <name val="Arial Narrow"/>
      <family val="2"/>
    </font>
    <font>
      <sz val="16"/>
      <color theme="4"/>
      <name val="Arial Narrow"/>
      <family val="2"/>
    </font>
    <font>
      <b/>
      <sz val="11"/>
      <color theme="1"/>
      <name val="Leelawadee UI"/>
      <family val="2"/>
    </font>
    <font>
      <sz val="28"/>
      <color theme="1"/>
      <name val="Leelawadee UI Semilight"/>
      <family val="2"/>
    </font>
    <font>
      <b/>
      <sz val="14"/>
      <color theme="1"/>
      <name val="Leelawadee UI"/>
      <family val="2"/>
    </font>
    <font>
      <b/>
      <sz val="16"/>
      <color theme="1"/>
      <name val="Leelawadee UI"/>
      <family val="2"/>
    </font>
    <font>
      <b/>
      <sz val="16"/>
      <color theme="0"/>
      <name val="Leelawadee UI"/>
      <family val="2"/>
    </font>
    <font>
      <sz val="11"/>
      <name val="Leelawadee UI Semilight"/>
      <family val="2"/>
    </font>
    <font>
      <sz val="11"/>
      <color theme="0"/>
      <name val="Leelawadee UI Semilight"/>
      <family val="2"/>
    </font>
    <font>
      <b/>
      <sz val="8"/>
      <color theme="1"/>
      <name val="Leelawadee UI"/>
      <family val="2"/>
    </font>
    <font>
      <sz val="18"/>
      <color theme="4" tint="-0.249977111117893"/>
      <name val="Leelawadee UI Semilight"/>
      <family val="2"/>
    </font>
    <font>
      <sz val="14"/>
      <color theme="4"/>
      <name val="Leelawadee UI Semilight"/>
      <family val="2"/>
    </font>
    <font>
      <b/>
      <i/>
      <sz val="8"/>
      <color theme="5"/>
      <name val="Leelawadee UI"/>
      <family val="2"/>
    </font>
    <font>
      <sz val="11"/>
      <color theme="0"/>
      <name val="Segoe UI Semilight"/>
      <family val="2"/>
      <scheme val="major"/>
    </font>
    <font>
      <sz val="11"/>
      <color theme="1"/>
      <name val="Leelawadee UI"/>
      <family val="2"/>
    </font>
    <font>
      <b/>
      <sz val="12"/>
      <color theme="1"/>
      <name val="Leelawadee UI"/>
      <family val="2"/>
    </font>
    <font>
      <sz val="10"/>
      <color theme="1"/>
      <name val="Leelawadee UI Semilight"/>
      <family val="2"/>
    </font>
    <font>
      <sz val="11"/>
      <color theme="0" tint="-0.499984740745262"/>
      <name val="Segoe UI Semilight"/>
      <family val="2"/>
      <scheme val="major"/>
    </font>
    <font>
      <b/>
      <i/>
      <sz val="14"/>
      <color theme="1"/>
      <name val="Leelawadee UI"/>
      <family val="2"/>
    </font>
    <font>
      <i/>
      <sz val="14"/>
      <color theme="1"/>
      <name val="Leelawadee UI Semilight"/>
      <family val="2"/>
    </font>
    <font>
      <sz val="10"/>
      <color rgb="FFC00000"/>
      <name val="Leelawadee UI"/>
      <family val="2"/>
    </font>
    <font>
      <i/>
      <sz val="10"/>
      <color rgb="FFC00000"/>
      <name val="Leelawadee UI"/>
      <family val="2"/>
    </font>
    <font>
      <i/>
      <sz val="12"/>
      <color theme="4"/>
      <name val="Leelawadee UI Semilight"/>
      <family val="2"/>
    </font>
    <font>
      <i/>
      <sz val="11"/>
      <color theme="4"/>
      <name val="Segoe UI Light"/>
      <family val="2"/>
      <scheme val="minor"/>
    </font>
    <font>
      <sz val="10"/>
      <color theme="5"/>
      <name val="Leelawadee UI Semilight"/>
      <family val="2"/>
    </font>
    <font>
      <i/>
      <sz val="10"/>
      <color theme="5"/>
      <name val="Leelawadee UI Semilight"/>
      <family val="2"/>
    </font>
    <font>
      <b/>
      <i/>
      <sz val="10"/>
      <color theme="5"/>
      <name val="Leelawadee UI"/>
      <family val="2"/>
    </font>
    <font>
      <sz val="8"/>
      <name val="Segoe UI Light"/>
      <family val="2"/>
      <scheme val="minor"/>
    </font>
  </fonts>
  <fills count="21">
    <fill>
      <patternFill patternType="none"/>
    </fill>
    <fill>
      <patternFill patternType="gray125"/>
    </fill>
    <fill>
      <patternFill patternType="solid">
        <fgColor theme="3" tint="0.79998168889431442"/>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6"/>
        <bgColor indexed="64"/>
      </patternFill>
    </fill>
    <fill>
      <patternFill patternType="solid">
        <fgColor theme="5"/>
        <bgColor indexed="64"/>
      </patternFill>
    </fill>
    <fill>
      <patternFill patternType="solid">
        <fgColor theme="4"/>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7"/>
        <bgColor indexed="64"/>
      </patternFill>
    </fill>
    <fill>
      <patternFill patternType="solid">
        <fgColor theme="8"/>
        <bgColor indexed="64"/>
      </patternFill>
    </fill>
    <fill>
      <patternFill patternType="solid">
        <fgColor theme="1" tint="0.499984740745262"/>
        <bgColor indexed="64"/>
      </patternFill>
    </fill>
    <fill>
      <patternFill patternType="solid">
        <fgColor rgb="FFF8F8F8"/>
        <bgColor indexed="64"/>
      </patternFill>
    </fill>
    <fill>
      <patternFill patternType="solid">
        <fgColor rgb="FF00B050"/>
        <bgColor indexed="64"/>
      </patternFill>
    </fill>
    <fill>
      <patternFill patternType="solid">
        <fgColor rgb="FFC00000"/>
        <bgColor indexed="64"/>
      </patternFill>
    </fill>
    <fill>
      <patternFill patternType="solid">
        <fgColor theme="2" tint="-0.749992370372631"/>
        <bgColor indexed="64"/>
      </patternFill>
    </fill>
    <fill>
      <patternFill patternType="solid">
        <fgColor theme="0"/>
        <bgColor indexed="64"/>
      </patternFill>
    </fill>
  </fills>
  <borders count="27">
    <border>
      <left/>
      <right/>
      <top/>
      <bottom/>
      <diagonal/>
    </border>
    <border>
      <left style="thin">
        <color auto="1"/>
      </left>
      <right/>
      <top/>
      <bottom/>
      <diagonal/>
    </border>
    <border>
      <left/>
      <right/>
      <top/>
      <bottom style="thin">
        <color auto="1"/>
      </bottom>
      <diagonal/>
    </border>
    <border>
      <left style="thin">
        <color auto="1"/>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top/>
      <bottom style="medium">
        <color auto="1"/>
      </bottom>
      <diagonal/>
    </border>
    <border>
      <left style="medium">
        <color rgb="FF00B050"/>
      </left>
      <right/>
      <top/>
      <bottom/>
      <diagonal/>
    </border>
    <border>
      <left/>
      <right style="medium">
        <color rgb="FF00B050"/>
      </right>
      <top/>
      <bottom/>
      <diagonal/>
    </border>
    <border>
      <left style="medium">
        <color rgb="FF00B050"/>
      </left>
      <right/>
      <top/>
      <bottom style="medium">
        <color rgb="FF00B050"/>
      </bottom>
      <diagonal/>
    </border>
    <border>
      <left/>
      <right/>
      <top/>
      <bottom style="medium">
        <color rgb="FF00B050"/>
      </bottom>
      <diagonal/>
    </border>
    <border>
      <left/>
      <right style="medium">
        <color rgb="FF00B050"/>
      </right>
      <top/>
      <bottom style="medium">
        <color rgb="FF00B050"/>
      </bottom>
      <diagonal/>
    </border>
    <border>
      <left style="medium">
        <color rgb="FFC00000"/>
      </left>
      <right/>
      <top/>
      <bottom/>
      <diagonal/>
    </border>
    <border>
      <left/>
      <right style="medium">
        <color rgb="FFC00000"/>
      </right>
      <top/>
      <bottom/>
      <diagonal/>
    </border>
    <border>
      <left style="medium">
        <color rgb="FFC00000"/>
      </left>
      <right/>
      <top/>
      <bottom style="medium">
        <color rgb="FFC00000"/>
      </bottom>
      <diagonal/>
    </border>
    <border>
      <left/>
      <right/>
      <top/>
      <bottom style="medium">
        <color rgb="FFC00000"/>
      </bottom>
      <diagonal/>
    </border>
    <border>
      <left/>
      <right style="medium">
        <color rgb="FFC00000"/>
      </right>
      <top/>
      <bottom style="medium">
        <color rgb="FFC00000"/>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C00000"/>
      </left>
      <right style="thin">
        <color rgb="FFC00000"/>
      </right>
      <top style="thin">
        <color rgb="FFC00000"/>
      </top>
      <bottom style="thin">
        <color rgb="FFC00000"/>
      </bottom>
      <diagonal/>
    </border>
    <border>
      <left style="medium">
        <color rgb="FF00B050"/>
      </left>
      <right/>
      <top style="medium">
        <color rgb="FF00B050"/>
      </top>
      <bottom/>
      <diagonal/>
    </border>
    <border>
      <left/>
      <right/>
      <top style="medium">
        <color rgb="FF00B050"/>
      </top>
      <bottom/>
      <diagonal/>
    </border>
    <border>
      <left/>
      <right style="medium">
        <color rgb="FF00B050"/>
      </right>
      <top style="medium">
        <color rgb="FF00B050"/>
      </top>
      <bottom/>
      <diagonal/>
    </border>
  </borders>
  <cellStyleXfs count="3">
    <xf numFmtId="0" fontId="0" fillId="0" borderId="0"/>
    <xf numFmtId="9" fontId="3" fillId="0" borderId="0" applyFont="0" applyFill="0" applyBorder="0" applyAlignment="0" applyProtection="0"/>
    <xf numFmtId="0" fontId="16" fillId="0" borderId="0" applyNumberFormat="0" applyFill="0" applyBorder="0" applyAlignment="0" applyProtection="0"/>
  </cellStyleXfs>
  <cellXfs count="145">
    <xf numFmtId="0" fontId="0" fillId="0" borderId="0" xfId="0"/>
    <xf numFmtId="0" fontId="0" fillId="3" borderId="0" xfId="0" applyFill="1"/>
    <xf numFmtId="0" fontId="2" fillId="3" borderId="0" xfId="0" applyFont="1" applyFill="1"/>
    <xf numFmtId="0" fontId="4" fillId="3" borderId="0" xfId="0" applyFont="1" applyFill="1"/>
    <xf numFmtId="0" fontId="6" fillId="3" borderId="0" xfId="0" applyFont="1" applyFill="1"/>
    <xf numFmtId="0" fontId="8" fillId="3" borderId="0" xfId="0" applyFont="1" applyFill="1" applyAlignment="1">
      <alignment horizontal="left" indent="1"/>
    </xf>
    <xf numFmtId="0" fontId="5" fillId="3" borderId="0" xfId="0" applyFont="1" applyFill="1"/>
    <xf numFmtId="0" fontId="0" fillId="0" borderId="0" xfId="0" applyAlignment="1">
      <alignment horizontal="center"/>
    </xf>
    <xf numFmtId="9" fontId="0" fillId="0" borderId="0" xfId="1" applyFont="1" applyAlignment="1">
      <alignment horizontal="center"/>
    </xf>
    <xf numFmtId="0" fontId="0" fillId="0" borderId="9" xfId="0" applyBorder="1"/>
    <xf numFmtId="0" fontId="0" fillId="0" borderId="9" xfId="0" applyBorder="1" applyAlignment="1">
      <alignment horizontal="center"/>
    </xf>
    <xf numFmtId="9" fontId="0" fillId="0" borderId="9" xfId="1" applyFont="1" applyBorder="1" applyAlignment="1">
      <alignment horizontal="center"/>
    </xf>
    <xf numFmtId="0" fontId="0" fillId="4" borderId="0" xfId="0" applyFill="1"/>
    <xf numFmtId="0" fontId="9" fillId="0" borderId="0" xfId="0" applyFont="1"/>
    <xf numFmtId="0" fontId="9" fillId="0" borderId="0" xfId="0" applyFont="1" applyAlignment="1">
      <alignment horizontal="center"/>
    </xf>
    <xf numFmtId="9" fontId="9" fillId="0" borderId="0" xfId="1" applyFont="1" applyAlignment="1">
      <alignment horizontal="center"/>
    </xf>
    <xf numFmtId="0" fontId="10" fillId="0" borderId="0" xfId="0" applyFont="1"/>
    <xf numFmtId="0" fontId="13" fillId="5" borderId="0" xfId="0" applyFont="1" applyFill="1"/>
    <xf numFmtId="0" fontId="12" fillId="5" borderId="1" xfId="0" applyFont="1" applyFill="1" applyBorder="1" applyAlignment="1" applyProtection="1">
      <alignment horizontal="center"/>
      <protection locked="0"/>
    </xf>
    <xf numFmtId="0" fontId="6" fillId="5" borderId="0" xfId="0" applyFont="1" applyFill="1" applyAlignment="1">
      <alignment vertical="center"/>
    </xf>
    <xf numFmtId="0" fontId="6" fillId="10" borderId="0" xfId="0" applyFont="1" applyFill="1" applyAlignment="1">
      <alignment vertical="center"/>
    </xf>
    <xf numFmtId="0" fontId="6" fillId="4" borderId="0" xfId="0" applyFont="1" applyFill="1" applyAlignment="1">
      <alignment vertical="center"/>
    </xf>
    <xf numFmtId="0" fontId="6" fillId="9" borderId="0" xfId="0" applyFont="1" applyFill="1" applyAlignment="1">
      <alignment vertical="center"/>
    </xf>
    <xf numFmtId="0" fontId="6" fillId="11" borderId="0" xfId="0" applyFont="1" applyFill="1" applyAlignment="1">
      <alignment vertical="center"/>
    </xf>
    <xf numFmtId="0" fontId="0" fillId="12" borderId="0" xfId="0" applyFill="1"/>
    <xf numFmtId="0" fontId="17" fillId="3" borderId="0" xfId="0" applyFont="1" applyFill="1" applyAlignment="1">
      <alignment vertical="center"/>
    </xf>
    <xf numFmtId="0" fontId="6" fillId="3" borderId="0" xfId="0" applyFont="1" applyFill="1" applyAlignment="1">
      <alignment vertical="center"/>
    </xf>
    <xf numFmtId="0" fontId="0" fillId="3" borderId="0" xfId="0" applyFill="1" applyBorder="1" applyAlignment="1"/>
    <xf numFmtId="0" fontId="0" fillId="3" borderId="0" xfId="0" applyFill="1" applyBorder="1" applyAlignment="1">
      <alignment vertical="top"/>
    </xf>
    <xf numFmtId="0" fontId="0" fillId="3" borderId="0" xfId="0" applyFill="1" applyAlignment="1">
      <alignment vertical="center"/>
    </xf>
    <xf numFmtId="0" fontId="0" fillId="3" borderId="9" xfId="0" applyFill="1" applyBorder="1"/>
    <xf numFmtId="0" fontId="13" fillId="9" borderId="0" xfId="0" applyFont="1" applyFill="1"/>
    <xf numFmtId="0" fontId="12" fillId="9" borderId="1" xfId="0" applyFont="1" applyFill="1" applyBorder="1" applyAlignment="1" applyProtection="1">
      <alignment horizontal="center"/>
      <protection locked="0"/>
    </xf>
    <xf numFmtId="0" fontId="13" fillId="10" borderId="0" xfId="0" applyFont="1" applyFill="1"/>
    <xf numFmtId="0" fontId="12" fillId="10" borderId="1" xfId="0" applyFont="1" applyFill="1" applyBorder="1" applyAlignment="1" applyProtection="1">
      <alignment horizontal="center"/>
      <protection locked="0"/>
    </xf>
    <xf numFmtId="0" fontId="0" fillId="3" borderId="2" xfId="0" applyFill="1" applyBorder="1"/>
    <xf numFmtId="0" fontId="13" fillId="3" borderId="3" xfId="0" applyFont="1" applyFill="1" applyBorder="1" applyAlignment="1">
      <alignment horizontal="center" wrapText="1"/>
    </xf>
    <xf numFmtId="0" fontId="1" fillId="3" borderId="0" xfId="0" applyFont="1" applyFill="1"/>
    <xf numFmtId="0" fontId="13" fillId="12" borderId="0" xfId="0" applyFont="1" applyFill="1"/>
    <xf numFmtId="0" fontId="12" fillId="12" borderId="1" xfId="0" applyFont="1" applyFill="1" applyBorder="1" applyAlignment="1" applyProtection="1">
      <alignment horizontal="center"/>
      <protection locked="0"/>
    </xf>
    <xf numFmtId="0" fontId="13" fillId="4" borderId="0" xfId="0" applyFont="1" applyFill="1"/>
    <xf numFmtId="0" fontId="12" fillId="4" borderId="1" xfId="0" applyFont="1" applyFill="1" applyBorder="1" applyAlignment="1" applyProtection="1">
      <alignment horizontal="center"/>
      <protection locked="0"/>
    </xf>
    <xf numFmtId="0" fontId="13" fillId="11" borderId="0" xfId="0" applyFont="1" applyFill="1"/>
    <xf numFmtId="0" fontId="12" fillId="11" borderId="1" xfId="0" applyFont="1" applyFill="1" applyBorder="1" applyAlignment="1" applyProtection="1">
      <alignment horizontal="center"/>
      <protection locked="0"/>
    </xf>
    <xf numFmtId="0" fontId="0" fillId="12" borderId="0" xfId="0" applyFill="1" applyBorder="1"/>
    <xf numFmtId="0" fontId="23" fillId="3" borderId="0" xfId="0" applyFont="1" applyFill="1"/>
    <xf numFmtId="0" fontId="24" fillId="3" borderId="0" xfId="0" applyFont="1" applyFill="1" applyAlignment="1">
      <alignment horizontal="left" indent="1"/>
    </xf>
    <xf numFmtId="0" fontId="25" fillId="12" borderId="0" xfId="0" applyFont="1" applyFill="1" applyBorder="1"/>
    <xf numFmtId="0" fontId="25" fillId="12" borderId="0" xfId="0" applyFont="1" applyFill="1" applyBorder="1" applyAlignment="1">
      <alignment horizontal="center"/>
    </xf>
    <xf numFmtId="0" fontId="25" fillId="12" borderId="0" xfId="0" applyFont="1" applyFill="1" applyBorder="1" applyAlignment="1">
      <alignment horizontal="right"/>
    </xf>
    <xf numFmtId="0" fontId="0" fillId="15" borderId="0" xfId="0" applyFill="1"/>
    <xf numFmtId="0" fontId="13" fillId="0" borderId="0" xfId="0" applyFont="1"/>
    <xf numFmtId="0" fontId="26" fillId="0" borderId="0" xfId="0" applyFont="1"/>
    <xf numFmtId="0" fontId="28" fillId="0" borderId="0" xfId="0" applyFont="1" applyAlignment="1">
      <alignment horizontal="center"/>
    </xf>
    <xf numFmtId="0" fontId="13" fillId="0" borderId="10" xfId="0" applyFont="1" applyBorder="1"/>
    <xf numFmtId="0" fontId="13" fillId="0" borderId="0" xfId="0" applyFont="1" applyBorder="1"/>
    <xf numFmtId="0" fontId="13" fillId="0" borderId="11" xfId="0" applyFont="1" applyBorder="1"/>
    <xf numFmtId="0" fontId="13" fillId="0" borderId="10" xfId="0" applyFont="1" applyBorder="1" applyAlignment="1">
      <alignment horizontal="left" indent="1"/>
    </xf>
    <xf numFmtId="0" fontId="0" fillId="0" borderId="12" xfId="0" applyBorder="1"/>
    <xf numFmtId="0" fontId="0" fillId="0" borderId="13" xfId="0" applyBorder="1"/>
    <xf numFmtId="0" fontId="0" fillId="0" borderId="14" xfId="0" applyBorder="1"/>
    <xf numFmtId="0" fontId="13" fillId="0" borderId="15" xfId="0" applyFont="1" applyBorder="1"/>
    <xf numFmtId="0" fontId="13" fillId="0" borderId="16" xfId="0" applyFont="1" applyBorder="1"/>
    <xf numFmtId="0" fontId="0" fillId="0" borderId="17" xfId="0" applyBorder="1"/>
    <xf numFmtId="0" fontId="0" fillId="0" borderId="18" xfId="0" applyBorder="1"/>
    <xf numFmtId="0" fontId="0" fillId="0" borderId="19" xfId="0" applyBorder="1"/>
    <xf numFmtId="0" fontId="13" fillId="16" borderId="20" xfId="0" applyFont="1" applyFill="1" applyBorder="1"/>
    <xf numFmtId="0" fontId="13" fillId="16" borderId="21" xfId="0" applyFont="1" applyFill="1" applyBorder="1"/>
    <xf numFmtId="0" fontId="32" fillId="16" borderId="22" xfId="0" applyFont="1" applyFill="1" applyBorder="1" applyAlignment="1">
      <alignment horizontal="center"/>
    </xf>
    <xf numFmtId="0" fontId="32" fillId="3" borderId="0" xfId="0" applyFont="1" applyFill="1" applyAlignment="1">
      <alignment horizontal="center" vertical="center" wrapText="1"/>
    </xf>
    <xf numFmtId="0" fontId="14" fillId="3" borderId="7" xfId="0" applyFont="1" applyFill="1" applyBorder="1" applyAlignment="1">
      <alignment horizontal="right" vertical="top" indent="2"/>
    </xf>
    <xf numFmtId="0" fontId="14" fillId="3" borderId="9" xfId="0" applyFont="1" applyFill="1" applyBorder="1" applyAlignment="1">
      <alignment horizontal="right" vertical="top" indent="2"/>
    </xf>
    <xf numFmtId="0" fontId="33" fillId="3" borderId="0" xfId="0" applyFont="1" applyFill="1"/>
    <xf numFmtId="0" fontId="34" fillId="3" borderId="0" xfId="0" applyFont="1" applyFill="1"/>
    <xf numFmtId="0" fontId="6" fillId="3" borderId="0" xfId="0" applyFont="1" applyFill="1" applyAlignment="1">
      <alignment horizontal="left" indent="1"/>
    </xf>
    <xf numFmtId="0" fontId="27" fillId="16" borderId="0" xfId="0" applyFont="1" applyFill="1" applyBorder="1" applyAlignment="1">
      <alignment horizontal="right" indent="1"/>
    </xf>
    <xf numFmtId="0" fontId="11" fillId="16" borderId="23" xfId="0" applyFont="1" applyFill="1" applyBorder="1" applyAlignment="1" applyProtection="1">
      <alignment horizontal="left" indent="1"/>
      <protection locked="0"/>
    </xf>
    <xf numFmtId="0" fontId="27" fillId="2" borderId="0" xfId="0" applyFont="1" applyFill="1" applyBorder="1" applyAlignment="1">
      <alignment horizontal="right" indent="1"/>
    </xf>
    <xf numFmtId="0" fontId="11" fillId="2" borderId="23" xfId="0" applyFont="1" applyFill="1" applyBorder="1" applyAlignment="1" applyProtection="1">
      <alignment horizontal="left" indent="1"/>
      <protection locked="0"/>
    </xf>
    <xf numFmtId="0" fontId="27" fillId="2" borderId="7" xfId="0" applyFont="1" applyFill="1" applyBorder="1" applyAlignment="1">
      <alignment horizontal="right" indent="1"/>
    </xf>
    <xf numFmtId="0" fontId="11" fillId="2" borderId="0" xfId="0" applyFont="1" applyFill="1" applyAlignment="1" applyProtection="1">
      <alignment horizontal="left" indent="1"/>
      <protection locked="0"/>
    </xf>
    <xf numFmtId="14" fontId="11" fillId="2" borderId="0" xfId="0" applyNumberFormat="1" applyFont="1" applyFill="1" applyAlignment="1">
      <alignment horizontal="left" indent="1"/>
    </xf>
    <xf numFmtId="0" fontId="27" fillId="16" borderId="7" xfId="0" applyFont="1" applyFill="1" applyBorder="1" applyAlignment="1">
      <alignment horizontal="right" indent="1"/>
    </xf>
    <xf numFmtId="0" fontId="11" fillId="16" borderId="0" xfId="0" applyFont="1" applyFill="1" applyAlignment="1" applyProtection="1">
      <alignment horizontal="left" indent="1"/>
      <protection locked="0"/>
    </xf>
    <xf numFmtId="0" fontId="0" fillId="0" borderId="15" xfId="0" applyBorder="1"/>
    <xf numFmtId="0" fontId="0" fillId="0" borderId="16" xfId="0" applyBorder="1"/>
    <xf numFmtId="0" fontId="0" fillId="0" borderId="10" xfId="0" applyBorder="1"/>
    <xf numFmtId="0" fontId="0" fillId="0" borderId="0" xfId="0" applyBorder="1"/>
    <xf numFmtId="0" fontId="0" fillId="0" borderId="11" xfId="0" applyBorder="1"/>
    <xf numFmtId="0" fontId="38" fillId="3" borderId="0" xfId="0" applyFont="1" applyFill="1"/>
    <xf numFmtId="0" fontId="40" fillId="3" borderId="0" xfId="0" applyFont="1" applyFill="1" applyAlignment="1">
      <alignment horizontal="right"/>
    </xf>
    <xf numFmtId="0" fontId="0" fillId="0" borderId="0" xfId="0" applyBorder="1" applyAlignment="1">
      <alignment horizontal="center"/>
    </xf>
    <xf numFmtId="0" fontId="43" fillId="3" borderId="0" xfId="0" applyFont="1" applyFill="1"/>
    <xf numFmtId="0" fontId="13" fillId="0" borderId="10" xfId="0" applyFont="1" applyBorder="1" applyAlignment="1">
      <alignment horizontal="left"/>
    </xf>
    <xf numFmtId="0" fontId="45" fillId="3" borderId="0" xfId="0" applyFont="1" applyFill="1" applyAlignment="1">
      <alignment horizontal="right" vertical="center"/>
    </xf>
    <xf numFmtId="0" fontId="22" fillId="3" borderId="0" xfId="0" applyFont="1" applyFill="1" applyAlignment="1">
      <alignment vertical="center"/>
    </xf>
    <xf numFmtId="0" fontId="46" fillId="3" borderId="0" xfId="0" applyFont="1" applyFill="1" applyAlignment="1">
      <alignment horizontal="right"/>
    </xf>
    <xf numFmtId="0" fontId="13" fillId="11" borderId="0" xfId="0" applyFont="1" applyFill="1" applyAlignment="1">
      <alignment wrapText="1"/>
    </xf>
    <xf numFmtId="0" fontId="6" fillId="3" borderId="0" xfId="0" applyFont="1" applyFill="1" applyAlignment="1">
      <alignment horizontal="left" vertical="top" wrapText="1"/>
    </xf>
    <xf numFmtId="0" fontId="11" fillId="4" borderId="0" xfId="0" applyFont="1" applyFill="1" applyAlignment="1">
      <alignment horizontal="left" vertical="center"/>
    </xf>
    <xf numFmtId="0" fontId="11" fillId="12" borderId="0" xfId="0" applyFont="1" applyFill="1" applyAlignment="1">
      <alignment horizontal="left" vertical="center"/>
    </xf>
    <xf numFmtId="0" fontId="0" fillId="3" borderId="0" xfId="0" applyFill="1" applyAlignment="1">
      <alignment horizontal="left" vertical="top" wrapText="1" indent="1"/>
    </xf>
    <xf numFmtId="0" fontId="7" fillId="3" borderId="0" xfId="0" applyFont="1" applyFill="1" applyAlignment="1">
      <alignment horizontal="left"/>
    </xf>
    <xf numFmtId="0" fontId="18" fillId="3" borderId="0" xfId="0" applyFont="1" applyFill="1" applyAlignment="1">
      <alignment horizontal="left"/>
    </xf>
    <xf numFmtId="0" fontId="19" fillId="3" borderId="0" xfId="0" applyFont="1" applyFill="1" applyAlignment="1">
      <alignment horizontal="left"/>
    </xf>
    <xf numFmtId="0" fontId="20" fillId="3" borderId="0" xfId="0" applyFont="1" applyFill="1" applyAlignment="1">
      <alignment horizontal="left"/>
    </xf>
    <xf numFmtId="0" fontId="21" fillId="3" borderId="0" xfId="0" applyFont="1" applyFill="1" applyAlignment="1">
      <alignment horizontal="left"/>
    </xf>
    <xf numFmtId="0" fontId="13" fillId="0" borderId="24" xfId="0" applyFont="1" applyBorder="1" applyAlignment="1">
      <alignment horizontal="left" vertical="top" wrapText="1"/>
    </xf>
    <xf numFmtId="0" fontId="13" fillId="0" borderId="25" xfId="0" applyFont="1" applyBorder="1" applyAlignment="1">
      <alignment horizontal="left" vertical="top" wrapText="1"/>
    </xf>
    <xf numFmtId="0" fontId="13" fillId="0" borderId="26" xfId="0" applyFont="1" applyBorder="1" applyAlignment="1">
      <alignment horizontal="left" vertical="top" wrapText="1"/>
    </xf>
    <xf numFmtId="0" fontId="13" fillId="0" borderId="10" xfId="0" applyFont="1" applyBorder="1" applyAlignment="1">
      <alignment horizontal="left" vertical="top" wrapText="1"/>
    </xf>
    <xf numFmtId="0" fontId="13" fillId="0" borderId="0" xfId="0" applyFont="1" applyBorder="1" applyAlignment="1">
      <alignment horizontal="left" vertical="top" wrapText="1"/>
    </xf>
    <xf numFmtId="0" fontId="13" fillId="0" borderId="11" xfId="0" applyFont="1" applyBorder="1" applyAlignment="1">
      <alignment horizontal="left" vertical="top" wrapText="1"/>
    </xf>
    <xf numFmtId="0" fontId="32" fillId="0" borderId="0" xfId="0" applyFont="1" applyAlignment="1">
      <alignment horizontal="center" vertical="top" wrapText="1"/>
    </xf>
    <xf numFmtId="0" fontId="37" fillId="3" borderId="0" xfId="0" applyFont="1" applyFill="1" applyAlignment="1">
      <alignment horizontal="left" vertical="top"/>
    </xf>
    <xf numFmtId="0" fontId="12" fillId="0" borderId="4" xfId="0" applyFont="1" applyFill="1" applyBorder="1" applyAlignment="1" applyProtection="1">
      <alignment horizontal="left" vertical="top" wrapText="1"/>
      <protection locked="0"/>
    </xf>
    <xf numFmtId="0" fontId="12" fillId="0" borderId="5" xfId="0" applyFont="1" applyFill="1" applyBorder="1" applyAlignment="1" applyProtection="1">
      <alignment horizontal="left" vertical="top" wrapText="1"/>
      <protection locked="0"/>
    </xf>
    <xf numFmtId="0" fontId="12" fillId="0" borderId="6" xfId="0" applyFont="1" applyFill="1" applyBorder="1" applyAlignment="1" applyProtection="1">
      <alignment horizontal="left" vertical="top" wrapText="1"/>
      <protection locked="0"/>
    </xf>
    <xf numFmtId="0" fontId="12" fillId="0" borderId="1" xfId="0" applyFont="1" applyFill="1" applyBorder="1" applyAlignment="1" applyProtection="1">
      <alignment horizontal="left" vertical="top" wrapText="1"/>
      <protection locked="0"/>
    </xf>
    <xf numFmtId="0" fontId="12" fillId="0" borderId="0" xfId="0" applyFont="1" applyFill="1" applyBorder="1" applyAlignment="1" applyProtection="1">
      <alignment horizontal="left" vertical="top" wrapText="1"/>
      <protection locked="0"/>
    </xf>
    <xf numFmtId="0" fontId="12" fillId="0" borderId="7" xfId="0" applyFont="1" applyFill="1" applyBorder="1" applyAlignment="1" applyProtection="1">
      <alignment horizontal="left" vertical="top" wrapText="1"/>
      <protection locked="0"/>
    </xf>
    <xf numFmtId="0" fontId="12" fillId="0" borderId="3" xfId="0" applyFont="1" applyFill="1" applyBorder="1" applyAlignment="1" applyProtection="1">
      <alignment horizontal="left" vertical="top" wrapText="1"/>
      <protection locked="0"/>
    </xf>
    <xf numFmtId="0" fontId="12" fillId="0" borderId="2" xfId="0" applyFont="1" applyFill="1" applyBorder="1" applyAlignment="1" applyProtection="1">
      <alignment horizontal="left" vertical="top" wrapText="1"/>
      <protection locked="0"/>
    </xf>
    <xf numFmtId="0" fontId="12" fillId="0" borderId="8" xfId="0" applyFont="1" applyFill="1" applyBorder="1" applyAlignment="1" applyProtection="1">
      <alignment horizontal="left" vertical="top" wrapText="1"/>
      <protection locked="0"/>
    </xf>
    <xf numFmtId="0" fontId="39" fillId="3" borderId="0" xfId="0" applyFont="1" applyFill="1" applyAlignment="1">
      <alignment horizontal="left" vertical="top" wrapText="1"/>
    </xf>
    <xf numFmtId="0" fontId="11" fillId="3" borderId="2" xfId="0" applyFont="1" applyFill="1" applyBorder="1" applyAlignment="1">
      <alignment horizontal="left" vertical="top" wrapText="1"/>
    </xf>
    <xf numFmtId="0" fontId="11" fillId="3" borderId="2" xfId="0" applyFont="1" applyFill="1" applyBorder="1" applyAlignment="1">
      <alignment horizontal="left" wrapText="1"/>
    </xf>
    <xf numFmtId="0" fontId="11" fillId="3" borderId="2" xfId="0" applyFont="1" applyFill="1" applyBorder="1" applyAlignment="1">
      <alignment horizontal="left" vertical="center" wrapText="1"/>
    </xf>
    <xf numFmtId="0" fontId="29" fillId="17" borderId="0" xfId="0" applyFont="1" applyFill="1" applyAlignment="1">
      <alignment horizontal="center"/>
    </xf>
    <xf numFmtId="0" fontId="29" fillId="18" borderId="0" xfId="0" applyFont="1" applyFill="1" applyAlignment="1">
      <alignment horizontal="center"/>
    </xf>
    <xf numFmtId="0" fontId="36" fillId="19" borderId="0" xfId="2" applyFont="1" applyFill="1" applyBorder="1" applyAlignment="1">
      <alignment horizontal="left"/>
    </xf>
    <xf numFmtId="0" fontId="31" fillId="19" borderId="0" xfId="2" applyFont="1" applyFill="1" applyBorder="1" applyAlignment="1">
      <alignment horizontal="left"/>
    </xf>
    <xf numFmtId="0" fontId="30" fillId="14" borderId="0" xfId="2" applyFont="1" applyFill="1" applyBorder="1" applyAlignment="1">
      <alignment horizontal="left"/>
    </xf>
    <xf numFmtId="0" fontId="31" fillId="13" borderId="0" xfId="2" applyFont="1" applyFill="1" applyBorder="1" applyAlignment="1">
      <alignment horizontal="left"/>
    </xf>
    <xf numFmtId="0" fontId="31" fillId="7" borderId="0" xfId="2" applyFont="1" applyFill="1" applyBorder="1" applyAlignment="1">
      <alignment horizontal="left"/>
    </xf>
    <xf numFmtId="0" fontId="31" fillId="6" borderId="0" xfId="2" applyFont="1" applyFill="1" applyBorder="1" applyAlignment="1">
      <alignment horizontal="left"/>
    </xf>
    <xf numFmtId="0" fontId="31" fillId="8" borderId="0" xfId="2" applyFont="1" applyFill="1" applyBorder="1" applyAlignment="1">
      <alignment horizontal="left"/>
    </xf>
    <xf numFmtId="0" fontId="13" fillId="0" borderId="10" xfId="0" applyFont="1" applyBorder="1" applyAlignment="1">
      <alignment horizontal="left" vertical="top" wrapText="1" indent="1"/>
    </xf>
    <xf numFmtId="0" fontId="13" fillId="0" borderId="0" xfId="0" applyFont="1" applyBorder="1" applyAlignment="1">
      <alignment horizontal="left" vertical="top" wrapText="1" indent="1"/>
    </xf>
    <xf numFmtId="0" fontId="13" fillId="0" borderId="11" xfId="0" applyFont="1" applyBorder="1" applyAlignment="1">
      <alignment horizontal="left" vertical="top" wrapText="1" indent="1"/>
    </xf>
    <xf numFmtId="0" fontId="37" fillId="3" borderId="0" xfId="0" applyFont="1" applyFill="1" applyAlignment="1">
      <alignment horizontal="left" vertical="top" wrapText="1"/>
    </xf>
    <xf numFmtId="0" fontId="22" fillId="3" borderId="0" xfId="0" applyFont="1" applyFill="1" applyAlignment="1">
      <alignment horizontal="right" vertical="center" indent="1"/>
    </xf>
    <xf numFmtId="0" fontId="6" fillId="16" borderId="0" xfId="0" applyFont="1" applyFill="1" applyAlignment="1">
      <alignment horizontal="left" vertical="center"/>
    </xf>
    <xf numFmtId="164" fontId="11" fillId="3" borderId="0" xfId="0" applyNumberFormat="1" applyFont="1" applyFill="1" applyAlignment="1">
      <alignment horizontal="left" indent="1"/>
    </xf>
    <xf numFmtId="0" fontId="39" fillId="20" borderId="0" xfId="0" applyFont="1" applyFill="1" applyAlignment="1">
      <alignment horizontal="left" vertical="top" wrapText="1"/>
    </xf>
  </cellXfs>
  <cellStyles count="3">
    <cellStyle name="Hyperlink" xfId="2" builtinId="8"/>
    <cellStyle name="Normal" xfId="0" builtinId="0"/>
    <cellStyle name="Percent" xfId="1" builtinId="5"/>
  </cellStyles>
  <dxfs count="0"/>
  <tableStyles count="0" defaultTableStyle="TableStyleMedium2" defaultPivotStyle="PivotStyleLight16"/>
  <colors>
    <mruColors>
      <color rgb="FFF8F8F8"/>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20" Type="http://schemas.openxmlformats.org/officeDocument/2006/relationships/sharedStrings" Target="sharedStrings.xml"/><Relationship Id="rId21" Type="http://schemas.openxmlformats.org/officeDocument/2006/relationships/calcChain" Target="calcChain.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8" Type="http://schemas.openxmlformats.org/officeDocument/2006/relationships/theme" Target="theme/theme1.xml"/><Relationship Id="rId19" Type="http://schemas.openxmlformats.org/officeDocument/2006/relationships/styles" Target="styles.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s>
</file>

<file path=xl/charts/_rels/chart1.xml.rels><?xml version="1.0" encoding="UTF-8" standalone="yes"?>
<Relationships xmlns="http://schemas.openxmlformats.org/package/2006/relationships"><Relationship Id="rId1" Type="http://schemas.microsoft.com/office/2011/relationships/chartStyle" Target="style1.xml"/><Relationship Id="rId2" Type="http://schemas.microsoft.com/office/2011/relationships/chartColorStyle" Target="colors1.xml"/></Relationships>
</file>

<file path=xl/charts/_rels/chart2.xml.rels><?xml version="1.0" encoding="UTF-8" standalone="yes"?>
<Relationships xmlns="http://schemas.openxmlformats.org/package/2006/relationships"><Relationship Id="rId1" Type="http://schemas.microsoft.com/office/2011/relationships/chartStyle" Target="style2.xml"/><Relationship Id="rId2" Type="http://schemas.microsoft.com/office/2011/relationships/chartColorStyle" Target="colors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Pt>
            <c:idx val="1"/>
            <c:invertIfNegative val="0"/>
            <c:bubble3D val="0"/>
            <c:spPr>
              <a:solidFill>
                <a:schemeClr val="accent3"/>
              </a:solidFill>
              <a:ln>
                <a:noFill/>
              </a:ln>
              <a:effectLst>
                <a:outerShdw blurRad="57150" dist="19050" dir="5400000" algn="ctr" rotWithShape="0">
                  <a:srgbClr val="000000">
                    <a:alpha val="63000"/>
                  </a:srgbClr>
                </a:outerShdw>
              </a:effectLst>
            </c:spPr>
            <c:extLst xmlns:c16r2="http://schemas.microsoft.com/office/drawing/2015/06/chart">
              <c:ext xmlns:c16="http://schemas.microsoft.com/office/drawing/2014/chart" uri="{C3380CC4-5D6E-409C-BE32-E72D297353CC}">
                <c16:uniqueId val="{00000001-D456-4AE2-B8EB-373D7B6E47D5}"/>
              </c:ext>
            </c:extLst>
          </c:dPt>
          <c:dPt>
            <c:idx val="2"/>
            <c:invertIfNegative val="0"/>
            <c:bubble3D val="0"/>
            <c:spPr>
              <a:solidFill>
                <a:schemeClr val="accent2"/>
              </a:solidFill>
              <a:ln>
                <a:noFill/>
              </a:ln>
              <a:effectLst>
                <a:outerShdw blurRad="57150" dist="19050" dir="5400000" algn="ctr" rotWithShape="0">
                  <a:srgbClr val="000000">
                    <a:alpha val="63000"/>
                  </a:srgbClr>
                </a:outerShdw>
              </a:effectLst>
            </c:spPr>
            <c:extLst xmlns:c16r2="http://schemas.microsoft.com/office/drawing/2015/06/chart">
              <c:ext xmlns:c16="http://schemas.microsoft.com/office/drawing/2014/chart" uri="{C3380CC4-5D6E-409C-BE32-E72D297353CC}">
                <c16:uniqueId val="{00000003-D456-4AE2-B8EB-373D7B6E47D5}"/>
              </c:ext>
            </c:extLst>
          </c:dPt>
          <c:dPt>
            <c:idx val="3"/>
            <c:invertIfNegative val="0"/>
            <c:bubble3D val="0"/>
            <c:spPr>
              <a:solidFill>
                <a:schemeClr val="accent4"/>
              </a:solidFill>
              <a:ln>
                <a:noFill/>
              </a:ln>
              <a:effectLst>
                <a:outerShdw blurRad="57150" dist="19050" dir="5400000" algn="ctr" rotWithShape="0">
                  <a:srgbClr val="000000">
                    <a:alpha val="63000"/>
                  </a:srgbClr>
                </a:outerShdw>
              </a:effectLst>
            </c:spPr>
            <c:extLst xmlns:c16r2="http://schemas.microsoft.com/office/drawing/2015/06/chart">
              <c:ext xmlns:c16="http://schemas.microsoft.com/office/drawing/2014/chart" uri="{C3380CC4-5D6E-409C-BE32-E72D297353CC}">
                <c16:uniqueId val="{00000005-D456-4AE2-B8EB-373D7B6E47D5}"/>
              </c:ext>
            </c:extLst>
          </c:dPt>
          <c:dPt>
            <c:idx val="4"/>
            <c:invertIfNegative val="0"/>
            <c:bubble3D val="0"/>
            <c:spPr>
              <a:solidFill>
                <a:schemeClr val="accent5"/>
              </a:solidFill>
              <a:ln>
                <a:noFill/>
              </a:ln>
              <a:effectLst>
                <a:outerShdw blurRad="57150" dist="19050" dir="5400000" algn="ctr" rotWithShape="0">
                  <a:srgbClr val="000000">
                    <a:alpha val="63000"/>
                  </a:srgbClr>
                </a:outerShdw>
              </a:effectLst>
            </c:spPr>
            <c:extLst xmlns:c16r2="http://schemas.microsoft.com/office/drawing/2015/06/chart">
              <c:ext xmlns:c16="http://schemas.microsoft.com/office/drawing/2014/chart" uri="{C3380CC4-5D6E-409C-BE32-E72D297353CC}">
                <c16:uniqueId val="{00000007-D456-4AE2-B8EB-373D7B6E47D5}"/>
              </c:ext>
            </c:extLst>
          </c:dPt>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Leelawadee UI Semilight" panose="020B0402040204020203" pitchFamily="34" charset="-34"/>
                    <a:ea typeface="+mn-ea"/>
                    <a:cs typeface="Leelawadee UI Semilight" panose="020B0402040204020203" pitchFamily="34" charset="-34"/>
                  </a:defRPr>
                </a:pPr>
                <a:endParaRPr lang="en-US"/>
              </a:p>
            </c:txPr>
            <c:dLblPos val="outEnd"/>
            <c:showLegendKey val="0"/>
            <c:showVal val="0"/>
            <c:showCatName val="1"/>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'SCORE CALCULATOR'!$J$7:$J$11</c:f>
              <c:strCache>
                <c:ptCount val="5"/>
                <c:pt idx="0">
                  <c:v>Determination, Self-Motivation, Self-Discipline &amp; Grit</c:v>
                </c:pt>
                <c:pt idx="1">
                  <c:v>Problem Solving &amp; Teamwork</c:v>
                </c:pt>
                <c:pt idx="2">
                  <c:v>Communication Skills, Comfort Engaging with Strangers</c:v>
                </c:pt>
                <c:pt idx="3">
                  <c:v>Computer &amp; Financial Literacy</c:v>
                </c:pt>
                <c:pt idx="4">
                  <c:v>Personal Capabilities &amp; Support Systems</c:v>
                </c:pt>
              </c:strCache>
            </c:strRef>
          </c:cat>
          <c:val>
            <c:numRef>
              <c:f>'SCORE CALCULATOR'!$M$7:$M$11</c:f>
              <c:numCache>
                <c:formatCode>0%</c:formatCode>
                <c:ptCount val="5"/>
                <c:pt idx="0">
                  <c:v>0.2</c:v>
                </c:pt>
                <c:pt idx="1">
                  <c:v>0.0333333333333333</c:v>
                </c:pt>
                <c:pt idx="2">
                  <c:v>-0.533333333333333</c:v>
                </c:pt>
                <c:pt idx="3">
                  <c:v>0.3</c:v>
                </c:pt>
                <c:pt idx="4">
                  <c:v>0.1</c:v>
                </c:pt>
              </c:numCache>
            </c:numRef>
          </c:val>
          <c:extLst xmlns:c16r2="http://schemas.microsoft.com/office/drawing/2015/06/chart">
            <c:ext xmlns:c16="http://schemas.microsoft.com/office/drawing/2014/chart" uri="{C3380CC4-5D6E-409C-BE32-E72D297353CC}">
              <c16:uniqueId val="{00000008-D456-4AE2-B8EB-373D7B6E47D5}"/>
            </c:ext>
          </c:extLst>
        </c:ser>
        <c:dLbls>
          <c:dLblPos val="inEnd"/>
          <c:showLegendKey val="0"/>
          <c:showVal val="1"/>
          <c:showCatName val="0"/>
          <c:showSerName val="0"/>
          <c:showPercent val="0"/>
          <c:showBubbleSize val="0"/>
        </c:dLbls>
        <c:gapWidth val="115"/>
        <c:overlap val="-20"/>
        <c:axId val="-2117588928"/>
        <c:axId val="-2117692576"/>
      </c:barChart>
      <c:catAx>
        <c:axId val="-2117588928"/>
        <c:scaling>
          <c:orientation val="maxMin"/>
        </c:scaling>
        <c:delete val="0"/>
        <c:axPos val="l"/>
        <c:numFmt formatCode="General" sourceLinked="1"/>
        <c:majorTickMark val="none"/>
        <c:minorTickMark val="none"/>
        <c:tickLblPos val="nextTo"/>
        <c:spPr>
          <a:noFill/>
          <a:ln w="19050" cap="flat" cmpd="sng" algn="ctr">
            <a:solidFill>
              <a:schemeClr val="bg2">
                <a:lumMod val="10000"/>
              </a:schemeClr>
            </a:solidFill>
            <a:round/>
          </a:ln>
          <a:effectLst/>
        </c:spPr>
        <c:txPr>
          <a:bodyPr rot="-60000000" spcFirstLastPara="1" vertOverflow="ellipsis" vert="horz" wrap="square" anchor="ctr" anchorCtr="1"/>
          <a:lstStyle/>
          <a:p>
            <a:pPr>
              <a:defRPr sz="900" b="0" i="0" u="none" strike="noStrike" kern="1200" baseline="0">
                <a:noFill/>
                <a:latin typeface="+mn-lt"/>
                <a:ea typeface="+mn-ea"/>
                <a:cs typeface="+mn-cs"/>
              </a:defRPr>
            </a:pPr>
            <a:endParaRPr lang="en-US"/>
          </a:p>
        </c:txPr>
        <c:crossAx val="-2117692576"/>
        <c:crosses val="autoZero"/>
        <c:auto val="1"/>
        <c:lblAlgn val="ctr"/>
        <c:lblOffset val="100"/>
        <c:noMultiLvlLbl val="0"/>
      </c:catAx>
      <c:valAx>
        <c:axId val="-2117692576"/>
        <c:scaling>
          <c:orientation val="minMax"/>
          <c:max val="1.0"/>
          <c:min val="-1.0"/>
        </c:scaling>
        <c:delete val="0"/>
        <c:axPos val="t"/>
        <c:majorGridlines>
          <c:spPr>
            <a:ln w="9525" cap="flat" cmpd="sng" algn="ctr">
              <a:no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noFill/>
                <a:latin typeface="+mn-lt"/>
                <a:ea typeface="+mn-ea"/>
                <a:cs typeface="+mn-cs"/>
              </a:defRPr>
            </a:pPr>
            <a:endParaRPr lang="en-US"/>
          </a:p>
        </c:txPr>
        <c:crossAx val="-2117588928"/>
        <c:crosses val="autoZero"/>
        <c:crossBetween val="between"/>
        <c:majorUnit val="0.4"/>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Pt>
            <c:idx val="1"/>
            <c:invertIfNegative val="0"/>
            <c:bubble3D val="0"/>
            <c:spPr>
              <a:solidFill>
                <a:schemeClr val="accent3"/>
              </a:solidFill>
              <a:ln>
                <a:noFill/>
              </a:ln>
              <a:effectLst>
                <a:outerShdw blurRad="57150" dist="19050" dir="5400000" algn="ctr" rotWithShape="0">
                  <a:srgbClr val="000000">
                    <a:alpha val="63000"/>
                  </a:srgbClr>
                </a:outerShdw>
              </a:effectLst>
            </c:spPr>
            <c:extLst xmlns:c16r2="http://schemas.microsoft.com/office/drawing/2015/06/chart">
              <c:ext xmlns:c16="http://schemas.microsoft.com/office/drawing/2014/chart" uri="{C3380CC4-5D6E-409C-BE32-E72D297353CC}">
                <c16:uniqueId val="{00000001-1E43-491B-8586-96E79ADCD5C7}"/>
              </c:ext>
            </c:extLst>
          </c:dPt>
          <c:dPt>
            <c:idx val="2"/>
            <c:invertIfNegative val="0"/>
            <c:bubble3D val="0"/>
            <c:spPr>
              <a:solidFill>
                <a:schemeClr val="accent2"/>
              </a:solidFill>
              <a:ln>
                <a:noFill/>
              </a:ln>
              <a:effectLst>
                <a:outerShdw blurRad="57150" dist="19050" dir="5400000" algn="ctr" rotWithShape="0">
                  <a:srgbClr val="000000">
                    <a:alpha val="63000"/>
                  </a:srgbClr>
                </a:outerShdw>
              </a:effectLst>
            </c:spPr>
            <c:extLst xmlns:c16r2="http://schemas.microsoft.com/office/drawing/2015/06/chart">
              <c:ext xmlns:c16="http://schemas.microsoft.com/office/drawing/2014/chart" uri="{C3380CC4-5D6E-409C-BE32-E72D297353CC}">
                <c16:uniqueId val="{00000003-1E43-491B-8586-96E79ADCD5C7}"/>
              </c:ext>
            </c:extLst>
          </c:dPt>
          <c:dPt>
            <c:idx val="3"/>
            <c:invertIfNegative val="0"/>
            <c:bubble3D val="0"/>
            <c:spPr>
              <a:solidFill>
                <a:schemeClr val="accent4"/>
              </a:solidFill>
              <a:ln>
                <a:noFill/>
              </a:ln>
              <a:effectLst>
                <a:outerShdw blurRad="57150" dist="19050" dir="5400000" algn="ctr" rotWithShape="0">
                  <a:srgbClr val="000000">
                    <a:alpha val="63000"/>
                  </a:srgbClr>
                </a:outerShdw>
              </a:effectLst>
            </c:spPr>
            <c:extLst xmlns:c16r2="http://schemas.microsoft.com/office/drawing/2015/06/chart">
              <c:ext xmlns:c16="http://schemas.microsoft.com/office/drawing/2014/chart" uri="{C3380CC4-5D6E-409C-BE32-E72D297353CC}">
                <c16:uniqueId val="{00000005-1E43-491B-8586-96E79ADCD5C7}"/>
              </c:ext>
            </c:extLst>
          </c:dPt>
          <c:dPt>
            <c:idx val="4"/>
            <c:invertIfNegative val="0"/>
            <c:bubble3D val="0"/>
            <c:spPr>
              <a:solidFill>
                <a:schemeClr val="accent5"/>
              </a:solidFill>
              <a:ln>
                <a:noFill/>
              </a:ln>
              <a:effectLst>
                <a:outerShdw blurRad="57150" dist="19050" dir="5400000" algn="ctr" rotWithShape="0">
                  <a:srgbClr val="000000">
                    <a:alpha val="63000"/>
                  </a:srgbClr>
                </a:outerShdw>
              </a:effectLst>
            </c:spPr>
            <c:extLst xmlns:c16r2="http://schemas.microsoft.com/office/drawing/2015/06/chart">
              <c:ext xmlns:c16="http://schemas.microsoft.com/office/drawing/2014/chart" uri="{C3380CC4-5D6E-409C-BE32-E72D297353CC}">
                <c16:uniqueId val="{00000007-1E43-491B-8586-96E79ADCD5C7}"/>
              </c:ext>
            </c:extLst>
          </c:dPt>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Leelawadee UI Semilight" panose="020B0402040204020203" pitchFamily="34" charset="-34"/>
                    <a:ea typeface="+mn-ea"/>
                    <a:cs typeface="Leelawadee UI Semilight" panose="020B0402040204020203" pitchFamily="34" charset="-34"/>
                  </a:defRPr>
                </a:pPr>
                <a:endParaRPr lang="en-US"/>
              </a:p>
            </c:txPr>
            <c:dLblPos val="outEnd"/>
            <c:showLegendKey val="0"/>
            <c:showVal val="0"/>
            <c:showCatName val="1"/>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'SCORE CALCULATOR'!$J$7:$J$11</c:f>
              <c:strCache>
                <c:ptCount val="5"/>
                <c:pt idx="0">
                  <c:v>Determination, Self-Motivation, Self-Discipline &amp; Grit</c:v>
                </c:pt>
                <c:pt idx="1">
                  <c:v>Problem Solving &amp; Teamwork</c:v>
                </c:pt>
                <c:pt idx="2">
                  <c:v>Communication Skills, Comfort Engaging with Strangers</c:v>
                </c:pt>
                <c:pt idx="3">
                  <c:v>Computer &amp; Financial Literacy</c:v>
                </c:pt>
                <c:pt idx="4">
                  <c:v>Personal Capabilities &amp; Support Systems</c:v>
                </c:pt>
              </c:strCache>
            </c:strRef>
          </c:cat>
          <c:val>
            <c:numRef>
              <c:f>'SCORE CALCULATOR'!$M$7:$M$11</c:f>
              <c:numCache>
                <c:formatCode>0%</c:formatCode>
                <c:ptCount val="5"/>
                <c:pt idx="0">
                  <c:v>0.2</c:v>
                </c:pt>
                <c:pt idx="1">
                  <c:v>0.0333333333333333</c:v>
                </c:pt>
                <c:pt idx="2">
                  <c:v>-0.533333333333333</c:v>
                </c:pt>
                <c:pt idx="3">
                  <c:v>0.3</c:v>
                </c:pt>
                <c:pt idx="4">
                  <c:v>0.1</c:v>
                </c:pt>
              </c:numCache>
            </c:numRef>
          </c:val>
          <c:extLst xmlns:c16r2="http://schemas.microsoft.com/office/drawing/2015/06/chart">
            <c:ext xmlns:c16="http://schemas.microsoft.com/office/drawing/2014/chart" uri="{C3380CC4-5D6E-409C-BE32-E72D297353CC}">
              <c16:uniqueId val="{00000008-1E43-491B-8586-96E79ADCD5C7}"/>
            </c:ext>
          </c:extLst>
        </c:ser>
        <c:dLbls>
          <c:dLblPos val="inEnd"/>
          <c:showLegendKey val="0"/>
          <c:showVal val="1"/>
          <c:showCatName val="0"/>
          <c:showSerName val="0"/>
          <c:showPercent val="0"/>
          <c:showBubbleSize val="0"/>
        </c:dLbls>
        <c:gapWidth val="115"/>
        <c:overlap val="-20"/>
        <c:axId val="-2115741824"/>
        <c:axId val="-2139224240"/>
      </c:barChart>
      <c:catAx>
        <c:axId val="-2115741824"/>
        <c:scaling>
          <c:orientation val="maxMin"/>
        </c:scaling>
        <c:delete val="0"/>
        <c:axPos val="l"/>
        <c:numFmt formatCode="General" sourceLinked="1"/>
        <c:majorTickMark val="none"/>
        <c:minorTickMark val="none"/>
        <c:tickLblPos val="nextTo"/>
        <c:spPr>
          <a:noFill/>
          <a:ln w="19050" cap="flat" cmpd="sng" algn="ctr">
            <a:solidFill>
              <a:schemeClr val="bg2">
                <a:lumMod val="10000"/>
              </a:schemeClr>
            </a:solidFill>
            <a:round/>
          </a:ln>
          <a:effectLst/>
        </c:spPr>
        <c:txPr>
          <a:bodyPr rot="-60000000" spcFirstLastPara="1" vertOverflow="ellipsis" vert="horz" wrap="square" anchor="ctr" anchorCtr="1"/>
          <a:lstStyle/>
          <a:p>
            <a:pPr>
              <a:defRPr sz="900" b="0" i="0" u="none" strike="noStrike" kern="1200" baseline="0">
                <a:noFill/>
                <a:latin typeface="+mn-lt"/>
                <a:ea typeface="+mn-ea"/>
                <a:cs typeface="+mn-cs"/>
              </a:defRPr>
            </a:pPr>
            <a:endParaRPr lang="en-US"/>
          </a:p>
        </c:txPr>
        <c:crossAx val="-2139224240"/>
        <c:crosses val="autoZero"/>
        <c:auto val="1"/>
        <c:lblAlgn val="ctr"/>
        <c:lblOffset val="100"/>
        <c:noMultiLvlLbl val="0"/>
      </c:catAx>
      <c:valAx>
        <c:axId val="-2139224240"/>
        <c:scaling>
          <c:orientation val="minMax"/>
          <c:max val="1.0"/>
          <c:min val="-1.0"/>
        </c:scaling>
        <c:delete val="0"/>
        <c:axPos val="t"/>
        <c:majorGridlines>
          <c:spPr>
            <a:ln w="9525" cap="flat" cmpd="sng" algn="ctr">
              <a:no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noFill/>
                <a:latin typeface="+mn-lt"/>
                <a:ea typeface="+mn-ea"/>
                <a:cs typeface="+mn-cs"/>
              </a:defRPr>
            </a:pPr>
            <a:endParaRPr lang="en-US"/>
          </a:p>
        </c:txPr>
        <c:crossAx val="-2115741824"/>
        <c:crosses val="autoZero"/>
        <c:crossBetween val="between"/>
        <c:majorUnit val="0.4"/>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4" Type="http://schemas.openxmlformats.org/officeDocument/2006/relationships/image" Target="../media/image3.png"/><Relationship Id="rId5" Type="http://schemas.openxmlformats.org/officeDocument/2006/relationships/image" Target="../media/image4.png"/><Relationship Id="rId6" Type="http://schemas.openxmlformats.org/officeDocument/2006/relationships/image" Target="../media/image5.png"/><Relationship Id="rId7" Type="http://schemas.openxmlformats.org/officeDocument/2006/relationships/image" Target="../media/image6.gif"/><Relationship Id="rId8" Type="http://schemas.openxmlformats.org/officeDocument/2006/relationships/image" Target="../media/image7.png"/><Relationship Id="rId1" Type="http://schemas.openxmlformats.org/officeDocument/2006/relationships/hyperlink" Target="#STUDENT_INFO!A1"/><Relationship Id="rId2"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10.png"/><Relationship Id="rId4" Type="http://schemas.openxmlformats.org/officeDocument/2006/relationships/image" Target="../media/image11.png"/><Relationship Id="rId5" Type="http://schemas.openxmlformats.org/officeDocument/2006/relationships/image" Target="../media/image12.PNG"/><Relationship Id="rId6" Type="http://schemas.openxmlformats.org/officeDocument/2006/relationships/hyperlink" Target="#SECTION1!A1"/><Relationship Id="rId1" Type="http://schemas.openxmlformats.org/officeDocument/2006/relationships/image" Target="../media/image8.png"/><Relationship Id="rId2" Type="http://schemas.openxmlformats.org/officeDocument/2006/relationships/image" Target="../media/image9.png"/></Relationships>
</file>

<file path=xl/drawings/_rels/drawing3.xml.rels><?xml version="1.0" encoding="UTF-8" standalone="yes"?>
<Relationships xmlns="http://schemas.openxmlformats.org/package/2006/relationships"><Relationship Id="rId3" Type="http://schemas.openxmlformats.org/officeDocument/2006/relationships/hyperlink" Target="#SECTION2!A1"/><Relationship Id="rId4" Type="http://schemas.openxmlformats.org/officeDocument/2006/relationships/image" Target="../media/image11.png"/><Relationship Id="rId1" Type="http://schemas.openxmlformats.org/officeDocument/2006/relationships/hyperlink" Target="#STUDENT_INFO!A1"/><Relationship Id="rId2" Type="http://schemas.openxmlformats.org/officeDocument/2006/relationships/image" Target="../media/image8.png"/></Relationships>
</file>

<file path=xl/drawings/_rels/drawing4.xml.rels><?xml version="1.0" encoding="UTF-8" standalone="yes"?>
<Relationships xmlns="http://schemas.openxmlformats.org/package/2006/relationships"><Relationship Id="rId3" Type="http://schemas.openxmlformats.org/officeDocument/2006/relationships/hyperlink" Target="#SECTION3!A1"/><Relationship Id="rId4" Type="http://schemas.openxmlformats.org/officeDocument/2006/relationships/image" Target="../media/image11.png"/><Relationship Id="rId1" Type="http://schemas.openxmlformats.org/officeDocument/2006/relationships/hyperlink" Target="#SECTION1!A1"/><Relationship Id="rId2" Type="http://schemas.openxmlformats.org/officeDocument/2006/relationships/image" Target="../media/image8.png"/></Relationships>
</file>

<file path=xl/drawings/_rels/drawing5.xml.rels><?xml version="1.0" encoding="UTF-8" standalone="yes"?>
<Relationships xmlns="http://schemas.openxmlformats.org/package/2006/relationships"><Relationship Id="rId3" Type="http://schemas.openxmlformats.org/officeDocument/2006/relationships/hyperlink" Target="#SECTION4!A1"/><Relationship Id="rId4" Type="http://schemas.openxmlformats.org/officeDocument/2006/relationships/image" Target="../media/image11.png"/><Relationship Id="rId1" Type="http://schemas.openxmlformats.org/officeDocument/2006/relationships/hyperlink" Target="#SECTION2!A1"/><Relationship Id="rId2" Type="http://schemas.openxmlformats.org/officeDocument/2006/relationships/image" Target="../media/image8.png"/></Relationships>
</file>

<file path=xl/drawings/_rels/drawing6.xml.rels><?xml version="1.0" encoding="UTF-8" standalone="yes"?>
<Relationships xmlns="http://schemas.openxmlformats.org/package/2006/relationships"><Relationship Id="rId3" Type="http://schemas.openxmlformats.org/officeDocument/2006/relationships/hyperlink" Target="#SECTION5!A1"/><Relationship Id="rId4" Type="http://schemas.openxmlformats.org/officeDocument/2006/relationships/image" Target="../media/image11.png"/><Relationship Id="rId1" Type="http://schemas.openxmlformats.org/officeDocument/2006/relationships/hyperlink" Target="#SECTION3!A1"/><Relationship Id="rId2" Type="http://schemas.openxmlformats.org/officeDocument/2006/relationships/image" Target="../media/image8.png"/></Relationships>
</file>

<file path=xl/drawings/_rels/drawing7.xml.rels><?xml version="1.0" encoding="UTF-8" standalone="yes"?>
<Relationships xmlns="http://schemas.openxmlformats.org/package/2006/relationships"><Relationship Id="rId3" Type="http://schemas.openxmlformats.org/officeDocument/2006/relationships/hyperlink" Target="#MIDWAY!A1"/><Relationship Id="rId4" Type="http://schemas.openxmlformats.org/officeDocument/2006/relationships/image" Target="../media/image11.png"/><Relationship Id="rId1" Type="http://schemas.openxmlformats.org/officeDocument/2006/relationships/hyperlink" Target="#SECTION4!A1"/><Relationship Id="rId2" Type="http://schemas.openxmlformats.org/officeDocument/2006/relationships/image" Target="../media/image8.png"/></Relationships>
</file>

<file path=xl/drawings/_rels/drawing8.xml.rels><?xml version="1.0" encoding="UTF-8" standalone="yes"?>
<Relationships xmlns="http://schemas.openxmlformats.org/package/2006/relationships"><Relationship Id="rId3" Type="http://schemas.openxmlformats.org/officeDocument/2006/relationships/image" Target="../media/image9.png"/><Relationship Id="rId4" Type="http://schemas.openxmlformats.org/officeDocument/2006/relationships/hyperlink" Target="#'START HERE'!A1"/><Relationship Id="rId5" Type="http://schemas.openxmlformats.org/officeDocument/2006/relationships/image" Target="../media/image14.png"/><Relationship Id="rId1" Type="http://schemas.openxmlformats.org/officeDocument/2006/relationships/image" Target="../media/image13.png"/><Relationship Id="rId2" Type="http://schemas.openxmlformats.org/officeDocument/2006/relationships/hyperlink" Target="#'REPORT PREVIEW'!A1"/></Relationships>
</file>

<file path=xl/drawings/_rels/drawing9.xml.rels><?xml version="1.0" encoding="UTF-8" standalone="yes"?>
<Relationships xmlns="http://schemas.openxmlformats.org/package/2006/relationships"><Relationship Id="rId3" Type="http://schemas.openxmlformats.org/officeDocument/2006/relationships/image" Target="../media/image15.png"/><Relationship Id="rId4" Type="http://schemas.openxmlformats.org/officeDocument/2006/relationships/hyperlink" Target="#SECTION6!A1"/><Relationship Id="rId5" Type="http://schemas.openxmlformats.org/officeDocument/2006/relationships/image" Target="../media/image11.png"/><Relationship Id="rId1" Type="http://schemas.openxmlformats.org/officeDocument/2006/relationships/chart" Target="../charts/chart1.xml"/><Relationship Id="rId2" Type="http://schemas.openxmlformats.org/officeDocument/2006/relationships/image" Target="../media/image6.gif"/></Relationships>
</file>

<file path=xl/drawings/_rels/drawing10.xml.rels><?xml version="1.0" encoding="UTF-8" standalone="yes"?>
<Relationships xmlns="http://schemas.openxmlformats.org/package/2006/relationships"><Relationship Id="rId3" Type="http://schemas.openxmlformats.org/officeDocument/2006/relationships/hyperlink" Target="#'REPORT PREVIEW'!A1"/><Relationship Id="rId4" Type="http://schemas.openxmlformats.org/officeDocument/2006/relationships/image" Target="../media/image9.png"/><Relationship Id="rId1" Type="http://schemas.openxmlformats.org/officeDocument/2006/relationships/hyperlink" Target="#SECTION7!A1"/><Relationship Id="rId2" Type="http://schemas.openxmlformats.org/officeDocument/2006/relationships/image" Target="../media/image11.png"/></Relationships>
</file>

<file path=xl/drawings/_rels/drawing11.xml.rels><?xml version="1.0" encoding="UTF-8" standalone="yes"?>
<Relationships xmlns="http://schemas.openxmlformats.org/package/2006/relationships"><Relationship Id="rId3" Type="http://schemas.openxmlformats.org/officeDocument/2006/relationships/hyperlink" Target="#SECTION8!A1"/><Relationship Id="rId4" Type="http://schemas.openxmlformats.org/officeDocument/2006/relationships/image" Target="../media/image11.png"/><Relationship Id="rId5" Type="http://schemas.openxmlformats.org/officeDocument/2006/relationships/hyperlink" Target="#'REPORT PREVIEW'!A1"/><Relationship Id="rId6" Type="http://schemas.openxmlformats.org/officeDocument/2006/relationships/image" Target="../media/image9.png"/><Relationship Id="rId1" Type="http://schemas.openxmlformats.org/officeDocument/2006/relationships/hyperlink" Target="#SECTION6!A1"/><Relationship Id="rId2" Type="http://schemas.openxmlformats.org/officeDocument/2006/relationships/image" Target="../media/image8.png"/></Relationships>
</file>

<file path=xl/drawings/_rels/drawing12.xml.rels><?xml version="1.0" encoding="UTF-8" standalone="yes"?>
<Relationships xmlns="http://schemas.openxmlformats.org/package/2006/relationships"><Relationship Id="rId3" Type="http://schemas.openxmlformats.org/officeDocument/2006/relationships/hyperlink" Target="#SECTION9!A1"/><Relationship Id="rId4" Type="http://schemas.openxmlformats.org/officeDocument/2006/relationships/image" Target="../media/image11.png"/><Relationship Id="rId5" Type="http://schemas.openxmlformats.org/officeDocument/2006/relationships/hyperlink" Target="#'REPORT PREVIEW'!A1"/><Relationship Id="rId6" Type="http://schemas.openxmlformats.org/officeDocument/2006/relationships/image" Target="../media/image9.png"/><Relationship Id="rId1" Type="http://schemas.openxmlformats.org/officeDocument/2006/relationships/hyperlink" Target="#SECTION7!A1"/><Relationship Id="rId2" Type="http://schemas.openxmlformats.org/officeDocument/2006/relationships/image" Target="../media/image8.png"/></Relationships>
</file>

<file path=xl/drawings/_rels/drawing13.xml.rels><?xml version="1.0" encoding="UTF-8" standalone="yes"?>
<Relationships xmlns="http://schemas.openxmlformats.org/package/2006/relationships"><Relationship Id="rId3" Type="http://schemas.openxmlformats.org/officeDocument/2006/relationships/hyperlink" Target="#LANDING!A1"/><Relationship Id="rId4" Type="http://schemas.openxmlformats.org/officeDocument/2006/relationships/image" Target="../media/image16.png"/><Relationship Id="rId5" Type="http://schemas.openxmlformats.org/officeDocument/2006/relationships/hyperlink" Target="#'REPORT PREVIEW'!A1"/><Relationship Id="rId6" Type="http://schemas.openxmlformats.org/officeDocument/2006/relationships/image" Target="../media/image9.png"/><Relationship Id="rId1" Type="http://schemas.openxmlformats.org/officeDocument/2006/relationships/hyperlink" Target="#SECTION8!A1"/><Relationship Id="rId2" Type="http://schemas.openxmlformats.org/officeDocument/2006/relationships/image" Target="../media/image8.png"/></Relationships>
</file>

<file path=xl/drawings/_rels/drawing14.xml.rels><?xml version="1.0" encoding="UTF-8" standalone="yes"?>
<Relationships xmlns="http://schemas.openxmlformats.org/package/2006/relationships"><Relationship Id="rId3" Type="http://schemas.openxmlformats.org/officeDocument/2006/relationships/image" Target="../media/image9.png"/><Relationship Id="rId4" Type="http://schemas.openxmlformats.org/officeDocument/2006/relationships/hyperlink" Target="#'START HERE'!A1"/><Relationship Id="rId5" Type="http://schemas.openxmlformats.org/officeDocument/2006/relationships/image" Target="../media/image14.png"/><Relationship Id="rId1" Type="http://schemas.openxmlformats.org/officeDocument/2006/relationships/image" Target="../media/image13.png"/><Relationship Id="rId2" Type="http://schemas.openxmlformats.org/officeDocument/2006/relationships/hyperlink" Target="#REPORT!A1"/></Relationships>
</file>

<file path=xl/drawings/_rels/drawing15.xml.rels><?xml version="1.0" encoding="UTF-8" standalone="yes"?>
<Relationships xmlns="http://schemas.openxmlformats.org/package/2006/relationships"><Relationship Id="rId3" Type="http://schemas.openxmlformats.org/officeDocument/2006/relationships/image" Target="../media/image15.png"/><Relationship Id="rId4" Type="http://schemas.openxmlformats.org/officeDocument/2006/relationships/hyperlink" Target="#LANDING!A1"/><Relationship Id="rId5" Type="http://schemas.openxmlformats.org/officeDocument/2006/relationships/image" Target="../media/image8.png"/><Relationship Id="rId1" Type="http://schemas.openxmlformats.org/officeDocument/2006/relationships/chart" Target="../charts/chart2.xml"/><Relationship Id="rId2" Type="http://schemas.openxmlformats.org/officeDocument/2006/relationships/image" Target="../media/image6.gif"/></Relationships>
</file>

<file path=xl/drawings/drawing1.xml><?xml version="1.0" encoding="utf-8"?>
<xdr:wsDr xmlns:xdr="http://schemas.openxmlformats.org/drawingml/2006/spreadsheetDrawing" xmlns:a="http://schemas.openxmlformats.org/drawingml/2006/main">
  <xdr:twoCellAnchor>
    <xdr:from>
      <xdr:col>6</xdr:col>
      <xdr:colOff>916940</xdr:colOff>
      <xdr:row>19</xdr:row>
      <xdr:rowOff>139700</xdr:rowOff>
    </xdr:from>
    <xdr:to>
      <xdr:col>9</xdr:col>
      <xdr:colOff>10160</xdr:colOff>
      <xdr:row>21</xdr:row>
      <xdr:rowOff>92891</xdr:rowOff>
    </xdr:to>
    <xdr:sp macro="" textlink="">
      <xdr:nvSpPr>
        <xdr:cNvPr id="2" name="Rectangle 1">
          <a:hlinkClick xmlns:r="http://schemas.openxmlformats.org/officeDocument/2006/relationships" r:id="rId1"/>
        </xdr:cNvPr>
        <xdr:cNvSpPr/>
      </xdr:nvSpPr>
      <xdr:spPr>
        <a:xfrm>
          <a:off x="4340860" y="5824220"/>
          <a:ext cx="1587500" cy="425631"/>
        </a:xfrm>
        <a:prstGeom prst="rect">
          <a:avLst/>
        </a:prstGeom>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a:latin typeface="Segoe UI Semibold" panose="020B0702040204020203" pitchFamily="34" charset="0"/>
              <a:cs typeface="Segoe UI Semibold" panose="020B0702040204020203" pitchFamily="34" charset="0"/>
            </a:rPr>
            <a:t>START</a:t>
          </a:r>
        </a:p>
      </xdr:txBody>
    </xdr:sp>
    <xdr:clientData/>
  </xdr:twoCellAnchor>
  <xdr:twoCellAnchor editAs="oneCell">
    <xdr:from>
      <xdr:col>1</xdr:col>
      <xdr:colOff>114300</xdr:colOff>
      <xdr:row>9</xdr:row>
      <xdr:rowOff>5080</xdr:rowOff>
    </xdr:from>
    <xdr:to>
      <xdr:col>1</xdr:col>
      <xdr:colOff>571500</xdr:colOff>
      <xdr:row>9</xdr:row>
      <xdr:rowOff>462280</xdr:rowOff>
    </xdr:to>
    <xdr:pic>
      <xdr:nvPicPr>
        <xdr:cNvPr id="3" name="Picture 2"/>
        <xdr:cNvPicPr>
          <a:picLocks noChangeAspect="1"/>
        </xdr:cNvPicPr>
      </xdr:nvPicPr>
      <xdr:blipFill>
        <a:blip xmlns:r="http://schemas.openxmlformats.org/officeDocument/2006/relationships" r:embed="rId2"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429260" y="2651760"/>
          <a:ext cx="457200" cy="457200"/>
        </a:xfrm>
        <a:prstGeom prst="rect">
          <a:avLst/>
        </a:prstGeom>
      </xdr:spPr>
    </xdr:pic>
    <xdr:clientData/>
  </xdr:twoCellAnchor>
  <xdr:twoCellAnchor editAs="oneCell">
    <xdr:from>
      <xdr:col>1</xdr:col>
      <xdr:colOff>109220</xdr:colOff>
      <xdr:row>11</xdr:row>
      <xdr:rowOff>2540</xdr:rowOff>
    </xdr:from>
    <xdr:to>
      <xdr:col>1</xdr:col>
      <xdr:colOff>566420</xdr:colOff>
      <xdr:row>11</xdr:row>
      <xdr:rowOff>459740</xdr:rowOff>
    </xdr:to>
    <xdr:pic>
      <xdr:nvPicPr>
        <xdr:cNvPr id="4" name="Picture 3"/>
        <xdr:cNvPicPr>
          <a:picLocks noChangeAspect="1"/>
        </xdr:cNvPicPr>
      </xdr:nvPicPr>
      <xdr:blipFill>
        <a:blip xmlns:r="http://schemas.openxmlformats.org/officeDocument/2006/relationships" r:embed="rId3" cstate="print">
          <a:duotone>
            <a:schemeClr val="accent3">
              <a:shade val="45000"/>
              <a:satMod val="135000"/>
            </a:schemeClr>
            <a:prstClr val="white"/>
          </a:duotone>
          <a:extLst>
            <a:ext uri="{28A0092B-C50C-407E-A947-70E740481C1C}">
              <a14:useLocalDpi xmlns:a14="http://schemas.microsoft.com/office/drawing/2010/main" val="0"/>
            </a:ext>
          </a:extLst>
        </a:blip>
        <a:stretch>
          <a:fillRect/>
        </a:stretch>
      </xdr:blipFill>
      <xdr:spPr>
        <a:xfrm>
          <a:off x="424180" y="3375660"/>
          <a:ext cx="457200" cy="457200"/>
        </a:xfrm>
        <a:prstGeom prst="rect">
          <a:avLst/>
        </a:prstGeom>
      </xdr:spPr>
    </xdr:pic>
    <xdr:clientData/>
  </xdr:twoCellAnchor>
  <xdr:twoCellAnchor editAs="oneCell">
    <xdr:from>
      <xdr:col>1</xdr:col>
      <xdr:colOff>114300</xdr:colOff>
      <xdr:row>13</xdr:row>
      <xdr:rowOff>7620</xdr:rowOff>
    </xdr:from>
    <xdr:to>
      <xdr:col>1</xdr:col>
      <xdr:colOff>571500</xdr:colOff>
      <xdr:row>14</xdr:row>
      <xdr:rowOff>2177</xdr:rowOff>
    </xdr:to>
    <xdr:pic>
      <xdr:nvPicPr>
        <xdr:cNvPr id="5" name="Picture 4"/>
        <xdr:cNvPicPr>
          <a:picLocks noChangeAspect="1"/>
        </xdr:cNvPicPr>
      </xdr:nvPicPr>
      <xdr:blipFill>
        <a:blip xmlns:r="http://schemas.openxmlformats.org/officeDocument/2006/relationships" r:embed="rId4" cstate="print">
          <a:duotone>
            <a:schemeClr val="accent2">
              <a:shade val="45000"/>
              <a:satMod val="135000"/>
            </a:schemeClr>
            <a:prstClr val="white"/>
          </a:duotone>
          <a:extLst>
            <a:ext uri="{28A0092B-C50C-407E-A947-70E740481C1C}">
              <a14:useLocalDpi xmlns:a14="http://schemas.microsoft.com/office/drawing/2010/main" val="0"/>
            </a:ext>
          </a:extLst>
        </a:blip>
        <a:stretch>
          <a:fillRect/>
        </a:stretch>
      </xdr:blipFill>
      <xdr:spPr>
        <a:xfrm>
          <a:off x="429260" y="4107180"/>
          <a:ext cx="457200" cy="457200"/>
        </a:xfrm>
        <a:prstGeom prst="rect">
          <a:avLst/>
        </a:prstGeom>
      </xdr:spPr>
    </xdr:pic>
    <xdr:clientData/>
  </xdr:twoCellAnchor>
  <xdr:twoCellAnchor editAs="oneCell">
    <xdr:from>
      <xdr:col>1</xdr:col>
      <xdr:colOff>114300</xdr:colOff>
      <xdr:row>15</xdr:row>
      <xdr:rowOff>7620</xdr:rowOff>
    </xdr:from>
    <xdr:to>
      <xdr:col>1</xdr:col>
      <xdr:colOff>571500</xdr:colOff>
      <xdr:row>16</xdr:row>
      <xdr:rowOff>2177</xdr:rowOff>
    </xdr:to>
    <xdr:pic>
      <xdr:nvPicPr>
        <xdr:cNvPr id="6" name="Picture 5"/>
        <xdr:cNvPicPr>
          <a:picLocks noChangeAspect="1"/>
        </xdr:cNvPicPr>
      </xdr:nvPicPr>
      <xdr:blipFill>
        <a:blip xmlns:r="http://schemas.openxmlformats.org/officeDocument/2006/relationships" r:embed="rId5" cstate="print">
          <a:duotone>
            <a:schemeClr val="accent4">
              <a:shade val="45000"/>
              <a:satMod val="135000"/>
            </a:schemeClr>
            <a:prstClr val="white"/>
          </a:duotone>
          <a:extLst>
            <a:ext uri="{28A0092B-C50C-407E-A947-70E740481C1C}">
              <a14:useLocalDpi xmlns:a14="http://schemas.microsoft.com/office/drawing/2010/main" val="0"/>
            </a:ext>
          </a:extLst>
        </a:blip>
        <a:stretch>
          <a:fillRect/>
        </a:stretch>
      </xdr:blipFill>
      <xdr:spPr>
        <a:xfrm>
          <a:off x="429260" y="4833620"/>
          <a:ext cx="457200" cy="457200"/>
        </a:xfrm>
        <a:prstGeom prst="rect">
          <a:avLst/>
        </a:prstGeom>
      </xdr:spPr>
    </xdr:pic>
    <xdr:clientData/>
  </xdr:twoCellAnchor>
  <xdr:twoCellAnchor editAs="oneCell">
    <xdr:from>
      <xdr:col>1</xdr:col>
      <xdr:colOff>114300</xdr:colOff>
      <xdr:row>17</xdr:row>
      <xdr:rowOff>7620</xdr:rowOff>
    </xdr:from>
    <xdr:to>
      <xdr:col>1</xdr:col>
      <xdr:colOff>571500</xdr:colOff>
      <xdr:row>18</xdr:row>
      <xdr:rowOff>2177</xdr:rowOff>
    </xdr:to>
    <xdr:pic>
      <xdr:nvPicPr>
        <xdr:cNvPr id="7" name="Picture 6"/>
        <xdr:cNvPicPr>
          <a:picLocks noChangeAspect="1"/>
        </xdr:cNvPicPr>
      </xdr:nvPicPr>
      <xdr:blipFill>
        <a:blip xmlns:r="http://schemas.openxmlformats.org/officeDocument/2006/relationships" r:embed="rId6" cstate="print">
          <a:duotone>
            <a:schemeClr val="accent5">
              <a:shade val="45000"/>
              <a:satMod val="135000"/>
            </a:schemeClr>
            <a:prstClr val="white"/>
          </a:duotone>
          <a:extLst>
            <a:ext uri="{28A0092B-C50C-407E-A947-70E740481C1C}">
              <a14:useLocalDpi xmlns:a14="http://schemas.microsoft.com/office/drawing/2010/main" val="0"/>
            </a:ext>
          </a:extLst>
        </a:blip>
        <a:stretch>
          <a:fillRect/>
        </a:stretch>
      </xdr:blipFill>
      <xdr:spPr>
        <a:xfrm>
          <a:off x="429260" y="5560060"/>
          <a:ext cx="457200" cy="457200"/>
        </a:xfrm>
        <a:prstGeom prst="rect">
          <a:avLst/>
        </a:prstGeom>
      </xdr:spPr>
    </xdr:pic>
    <xdr:clientData/>
  </xdr:twoCellAnchor>
  <xdr:twoCellAnchor editAs="oneCell">
    <xdr:from>
      <xdr:col>6</xdr:col>
      <xdr:colOff>60597</xdr:colOff>
      <xdr:row>0</xdr:row>
      <xdr:rowOff>193402</xdr:rowOff>
    </xdr:from>
    <xdr:to>
      <xdr:col>10</xdr:col>
      <xdr:colOff>177437</xdr:colOff>
      <xdr:row>2</xdr:row>
      <xdr:rowOff>286913</xdr:rowOff>
    </xdr:to>
    <xdr:pic>
      <xdr:nvPicPr>
        <xdr:cNvPr id="9" name="Picture 8" descr="http://brgov.com/econdev/Images/braclogo.gif"/>
        <xdr:cNvPicPr>
          <a:picLocks noChangeAspect="1" noChangeArrowheads="1"/>
        </xdr:cNvPicPr>
      </xdr:nvPicPr>
      <xdr:blipFill>
        <a:blip xmlns:r="http://schemas.openxmlformats.org/officeDocument/2006/relationships" r:embed="rId7">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473268" y="193402"/>
          <a:ext cx="3273698" cy="6650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422365</xdr:colOff>
      <xdr:row>0</xdr:row>
      <xdr:rowOff>173083</xdr:rowOff>
    </xdr:from>
    <xdr:to>
      <xdr:col>11</xdr:col>
      <xdr:colOff>513805</xdr:colOff>
      <xdr:row>3</xdr:row>
      <xdr:rowOff>42092</xdr:rowOff>
    </xdr:to>
    <xdr:pic>
      <xdr:nvPicPr>
        <xdr:cNvPr id="10" name="Picture 9"/>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6991894" y="173083"/>
          <a:ext cx="760911" cy="739866"/>
        </a:xfrm>
        <a:prstGeom prst="rect">
          <a:avLst/>
        </a:prstGeom>
        <a:noFill/>
        <a:ln>
          <a:noFill/>
        </a:ln>
        <a:extLst>
          <a:ext uri="{FAA26D3D-D897-4be2-8F04-BA451C77F1D7}">
            <ma14:placeholderFlag xmlns:ma14="http://schemas.microsoft.com/office/mac/drawingml/2011/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381000</xdr:colOff>
      <xdr:row>14</xdr:row>
      <xdr:rowOff>27420</xdr:rowOff>
    </xdr:from>
    <xdr:to>
      <xdr:col>1</xdr:col>
      <xdr:colOff>746760</xdr:colOff>
      <xdr:row>15</xdr:row>
      <xdr:rowOff>179820</xdr:rowOff>
    </xdr:to>
    <xdr:pic>
      <xdr:nvPicPr>
        <xdr:cNvPr id="4" name="Pictur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1560" y="3029700"/>
          <a:ext cx="365760" cy="365760"/>
        </a:xfrm>
        <a:prstGeom prst="rect">
          <a:avLst/>
        </a:prstGeom>
      </xdr:spPr>
    </xdr:pic>
    <xdr:clientData/>
  </xdr:twoCellAnchor>
  <xdr:twoCellAnchor editAs="oneCell">
    <xdr:from>
      <xdr:col>1</xdr:col>
      <xdr:colOff>393840</xdr:colOff>
      <xdr:row>18</xdr:row>
      <xdr:rowOff>35700</xdr:rowOff>
    </xdr:from>
    <xdr:to>
      <xdr:col>1</xdr:col>
      <xdr:colOff>759600</xdr:colOff>
      <xdr:row>19</xdr:row>
      <xdr:rowOff>188100</xdr:rowOff>
    </xdr:to>
    <xdr:pic>
      <xdr:nvPicPr>
        <xdr:cNvPr id="5" name="Picture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64400" y="3891420"/>
          <a:ext cx="365760" cy="365760"/>
        </a:xfrm>
        <a:prstGeom prst="rect">
          <a:avLst/>
        </a:prstGeom>
      </xdr:spPr>
    </xdr:pic>
    <xdr:clientData/>
  </xdr:twoCellAnchor>
  <xdr:twoCellAnchor editAs="oneCell">
    <xdr:from>
      <xdr:col>1</xdr:col>
      <xdr:colOff>391440</xdr:colOff>
      <xdr:row>16</xdr:row>
      <xdr:rowOff>31560</xdr:rowOff>
    </xdr:from>
    <xdr:to>
      <xdr:col>1</xdr:col>
      <xdr:colOff>757200</xdr:colOff>
      <xdr:row>17</xdr:row>
      <xdr:rowOff>183961</xdr:rowOff>
    </xdr:to>
    <xdr:pic>
      <xdr:nvPicPr>
        <xdr:cNvPr id="6" name="Picture 5"/>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062000" y="3460560"/>
          <a:ext cx="365760" cy="365760"/>
        </a:xfrm>
        <a:prstGeom prst="rect">
          <a:avLst/>
        </a:prstGeom>
      </xdr:spPr>
    </xdr:pic>
    <xdr:clientData/>
  </xdr:twoCellAnchor>
  <xdr:twoCellAnchor editAs="oneCell">
    <xdr:from>
      <xdr:col>1</xdr:col>
      <xdr:colOff>381420</xdr:colOff>
      <xdr:row>12</xdr:row>
      <xdr:rowOff>23280</xdr:rowOff>
    </xdr:from>
    <xdr:to>
      <xdr:col>1</xdr:col>
      <xdr:colOff>747180</xdr:colOff>
      <xdr:row>13</xdr:row>
      <xdr:rowOff>175679</xdr:rowOff>
    </xdr:to>
    <xdr:pic>
      <xdr:nvPicPr>
        <xdr:cNvPr id="7" name="Picture 6"/>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051980" y="2598840"/>
          <a:ext cx="365760" cy="365760"/>
        </a:xfrm>
        <a:prstGeom prst="rect">
          <a:avLst/>
        </a:prstGeom>
      </xdr:spPr>
    </xdr:pic>
    <xdr:clientData/>
  </xdr:twoCellAnchor>
  <xdr:twoCellAnchor editAs="oneCell">
    <xdr:from>
      <xdr:col>1</xdr:col>
      <xdr:colOff>84641</xdr:colOff>
      <xdr:row>24</xdr:row>
      <xdr:rowOff>27410</xdr:rowOff>
    </xdr:from>
    <xdr:to>
      <xdr:col>2</xdr:col>
      <xdr:colOff>3247288</xdr:colOff>
      <xdr:row>31</xdr:row>
      <xdr:rowOff>169987</xdr:rowOff>
    </xdr:to>
    <xdr:pic>
      <xdr:nvPicPr>
        <xdr:cNvPr id="8" name="Picture 7"/>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752856" y="5812748"/>
          <a:ext cx="4000847" cy="1619685"/>
        </a:xfrm>
        <a:prstGeom prst="rect">
          <a:avLst/>
        </a:prstGeom>
        <a:ln w="12700">
          <a:solidFill>
            <a:sysClr val="windowText" lastClr="000000"/>
          </a:solidFill>
        </a:ln>
      </xdr:spPr>
    </xdr:pic>
    <xdr:clientData/>
  </xdr:twoCellAnchor>
  <xdr:twoCellAnchor>
    <xdr:from>
      <xdr:col>2</xdr:col>
      <xdr:colOff>2848704</xdr:colOff>
      <xdr:row>26</xdr:row>
      <xdr:rowOff>46894</xdr:rowOff>
    </xdr:from>
    <xdr:to>
      <xdr:col>2</xdr:col>
      <xdr:colOff>3171088</xdr:colOff>
      <xdr:row>27</xdr:row>
      <xdr:rowOff>169987</xdr:rowOff>
    </xdr:to>
    <xdr:sp macro="" textlink="">
      <xdr:nvSpPr>
        <xdr:cNvPr id="11" name="Oval 10"/>
        <xdr:cNvSpPr/>
      </xdr:nvSpPr>
      <xdr:spPr>
        <a:xfrm>
          <a:off x="4355119" y="6254263"/>
          <a:ext cx="322384" cy="334109"/>
        </a:xfrm>
        <a:prstGeom prst="ellipse">
          <a:avLst/>
        </a:prstGeom>
        <a:noFill/>
        <a:ln w="285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3376243</xdr:colOff>
      <xdr:row>23</xdr:row>
      <xdr:rowOff>82063</xdr:rowOff>
    </xdr:from>
    <xdr:to>
      <xdr:col>2</xdr:col>
      <xdr:colOff>4607170</xdr:colOff>
      <xdr:row>28</xdr:row>
      <xdr:rowOff>29307</xdr:rowOff>
    </xdr:to>
    <xdr:sp macro="" textlink="">
      <xdr:nvSpPr>
        <xdr:cNvPr id="12" name="Rectangular Callout 11"/>
        <xdr:cNvSpPr/>
      </xdr:nvSpPr>
      <xdr:spPr>
        <a:xfrm>
          <a:off x="4882658" y="5656386"/>
          <a:ext cx="1230927" cy="1002321"/>
        </a:xfrm>
        <a:prstGeom prst="wedgeRectCallout">
          <a:avLst>
            <a:gd name="adj1" fmla="val -65179"/>
            <a:gd name="adj2" fmla="val 24283"/>
          </a:avLst>
        </a:prstGeom>
        <a:solidFill>
          <a:srgbClr val="F8F8F8"/>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000">
              <a:solidFill>
                <a:schemeClr val="tx1"/>
              </a:solidFill>
              <a:latin typeface="Leelawadee UI Semilight" panose="020B0402040204020203" pitchFamily="34" charset="-34"/>
              <a:cs typeface="Leelawadee UI Semilight" panose="020B0402040204020203" pitchFamily="34" charset="-34"/>
            </a:rPr>
            <a:t>Click</a:t>
          </a:r>
          <a:r>
            <a:rPr lang="en-US" sz="1000" baseline="0">
              <a:solidFill>
                <a:schemeClr val="tx1"/>
              </a:solidFill>
              <a:latin typeface="Leelawadee UI Semilight" panose="020B0402040204020203" pitchFamily="34" charset="-34"/>
              <a:cs typeface="Leelawadee UI Semilight" panose="020B0402040204020203" pitchFamily="34" charset="-34"/>
            </a:rPr>
            <a:t> on the "down-arrow" next to the box to open the list of options to select.</a:t>
          </a:r>
          <a:endParaRPr lang="en-US" sz="1000">
            <a:solidFill>
              <a:schemeClr val="tx1"/>
            </a:solidFill>
            <a:latin typeface="Leelawadee UI Semilight" panose="020B0402040204020203" pitchFamily="34" charset="-34"/>
            <a:cs typeface="Leelawadee UI Semilight" panose="020B0402040204020203" pitchFamily="34" charset="-34"/>
          </a:endParaRPr>
        </a:p>
      </xdr:txBody>
    </xdr:sp>
    <xdr:clientData/>
  </xdr:twoCellAnchor>
  <xdr:twoCellAnchor editAs="oneCell">
    <xdr:from>
      <xdr:col>2</xdr:col>
      <xdr:colOff>3470031</xdr:colOff>
      <xdr:row>33</xdr:row>
      <xdr:rowOff>128953</xdr:rowOff>
    </xdr:from>
    <xdr:to>
      <xdr:col>2</xdr:col>
      <xdr:colOff>4155831</xdr:colOff>
      <xdr:row>35</xdr:row>
      <xdr:rowOff>211014</xdr:rowOff>
    </xdr:to>
    <xdr:pic>
      <xdr:nvPicPr>
        <xdr:cNvPr id="13" name="Picture 12">
          <a:hlinkClick xmlns:r="http://schemas.openxmlformats.org/officeDocument/2006/relationships" r:id="rId6"/>
        </xdr:cNvPr>
        <xdr:cNvPicPr>
          <a:picLocks noChangeAspect="1"/>
        </xdr:cNvPicPr>
      </xdr:nvPicPr>
      <xdr:blipFill>
        <a:blip xmlns:r="http://schemas.openxmlformats.org/officeDocument/2006/relationships" r:embed="rId4">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4976446" y="7778261"/>
          <a:ext cx="685800" cy="6858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28576</xdr:colOff>
      <xdr:row>12</xdr:row>
      <xdr:rowOff>95249</xdr:rowOff>
    </xdr:from>
    <xdr:to>
      <xdr:col>2</xdr:col>
      <xdr:colOff>485776</xdr:colOff>
      <xdr:row>14</xdr:row>
      <xdr:rowOff>123824</xdr:rowOff>
    </xdr:to>
    <xdr:pic>
      <xdr:nvPicPr>
        <xdr:cNvPr id="7" name="Picture 6">
          <a:hlinkClick xmlns:r="http://schemas.openxmlformats.org/officeDocument/2006/relationships" r:id="rId1"/>
        </xdr:cNvPr>
        <xdr:cNvPicPr>
          <a:picLocks noChangeAspect="1"/>
        </xdr:cNvPicPr>
      </xdr:nvPicPr>
      <xdr:blipFill>
        <a:blip xmlns:r="http://schemas.openxmlformats.org/officeDocument/2006/relationships" r:embed="rId2"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4129089" y="2747962"/>
          <a:ext cx="457200" cy="457200"/>
        </a:xfrm>
        <a:prstGeom prst="rect">
          <a:avLst/>
        </a:prstGeom>
      </xdr:spPr>
    </xdr:pic>
    <xdr:clientData/>
  </xdr:twoCellAnchor>
  <xdr:twoCellAnchor editAs="oneCell">
    <xdr:from>
      <xdr:col>2</xdr:col>
      <xdr:colOff>711975</xdr:colOff>
      <xdr:row>12</xdr:row>
      <xdr:rowOff>97611</xdr:rowOff>
    </xdr:from>
    <xdr:to>
      <xdr:col>2</xdr:col>
      <xdr:colOff>1169175</xdr:colOff>
      <xdr:row>14</xdr:row>
      <xdr:rowOff>126186</xdr:rowOff>
    </xdr:to>
    <xdr:pic>
      <xdr:nvPicPr>
        <xdr:cNvPr id="8" name="Picture 7">
          <a:hlinkClick xmlns:r="http://schemas.openxmlformats.org/officeDocument/2006/relationships" r:id="rId3"/>
        </xdr:cNvPr>
        <xdr:cNvPicPr>
          <a:picLocks noChangeAspect="1"/>
        </xdr:cNvPicPr>
      </xdr:nvPicPr>
      <xdr:blipFill>
        <a:blip xmlns:r="http://schemas.openxmlformats.org/officeDocument/2006/relationships" r:embed="rId4"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4812488" y="2750324"/>
          <a:ext cx="457200" cy="4572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42863</xdr:colOff>
      <xdr:row>12</xdr:row>
      <xdr:rowOff>123825</xdr:rowOff>
    </xdr:from>
    <xdr:to>
      <xdr:col>2</xdr:col>
      <xdr:colOff>500063</xdr:colOff>
      <xdr:row>14</xdr:row>
      <xdr:rowOff>152400</xdr:rowOff>
    </xdr:to>
    <xdr:pic>
      <xdr:nvPicPr>
        <xdr:cNvPr id="7" name="Picture 6">
          <a:hlinkClick xmlns:r="http://schemas.openxmlformats.org/officeDocument/2006/relationships" r:id="rId1"/>
        </xdr:cNvPr>
        <xdr:cNvPicPr>
          <a:picLocks noChangeAspect="1"/>
        </xdr:cNvPicPr>
      </xdr:nvPicPr>
      <xdr:blipFill>
        <a:blip xmlns:r="http://schemas.openxmlformats.org/officeDocument/2006/relationships" r:embed="rId2"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4443413" y="2776538"/>
          <a:ext cx="457200" cy="457200"/>
        </a:xfrm>
        <a:prstGeom prst="rect">
          <a:avLst/>
        </a:prstGeom>
      </xdr:spPr>
    </xdr:pic>
    <xdr:clientData/>
  </xdr:twoCellAnchor>
  <xdr:twoCellAnchor editAs="oneCell">
    <xdr:from>
      <xdr:col>2</xdr:col>
      <xdr:colOff>726262</xdr:colOff>
      <xdr:row>12</xdr:row>
      <xdr:rowOff>126187</xdr:rowOff>
    </xdr:from>
    <xdr:to>
      <xdr:col>2</xdr:col>
      <xdr:colOff>1183462</xdr:colOff>
      <xdr:row>14</xdr:row>
      <xdr:rowOff>154762</xdr:rowOff>
    </xdr:to>
    <xdr:pic>
      <xdr:nvPicPr>
        <xdr:cNvPr id="8" name="Picture 7">
          <a:hlinkClick xmlns:r="http://schemas.openxmlformats.org/officeDocument/2006/relationships" r:id="rId3"/>
        </xdr:cNvPr>
        <xdr:cNvPicPr>
          <a:picLocks noChangeAspect="1"/>
        </xdr:cNvPicPr>
      </xdr:nvPicPr>
      <xdr:blipFill>
        <a:blip xmlns:r="http://schemas.openxmlformats.org/officeDocument/2006/relationships" r:embed="rId4"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5126812" y="2778900"/>
          <a:ext cx="457200" cy="4572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28576</xdr:colOff>
      <xdr:row>12</xdr:row>
      <xdr:rowOff>119062</xdr:rowOff>
    </xdr:from>
    <xdr:to>
      <xdr:col>2</xdr:col>
      <xdr:colOff>485776</xdr:colOff>
      <xdr:row>14</xdr:row>
      <xdr:rowOff>147637</xdr:rowOff>
    </xdr:to>
    <xdr:pic>
      <xdr:nvPicPr>
        <xdr:cNvPr id="4" name="Picture 3">
          <a:hlinkClick xmlns:r="http://schemas.openxmlformats.org/officeDocument/2006/relationships" r:id="rId1"/>
        </xdr:cNvPr>
        <xdr:cNvPicPr>
          <a:picLocks noChangeAspect="1"/>
        </xdr:cNvPicPr>
      </xdr:nvPicPr>
      <xdr:blipFill>
        <a:blip xmlns:r="http://schemas.openxmlformats.org/officeDocument/2006/relationships" r:embed="rId2"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4129089" y="2771775"/>
          <a:ext cx="457200" cy="457200"/>
        </a:xfrm>
        <a:prstGeom prst="rect">
          <a:avLst/>
        </a:prstGeom>
      </xdr:spPr>
    </xdr:pic>
    <xdr:clientData/>
  </xdr:twoCellAnchor>
  <xdr:twoCellAnchor editAs="oneCell">
    <xdr:from>
      <xdr:col>2</xdr:col>
      <xdr:colOff>711974</xdr:colOff>
      <xdr:row>12</xdr:row>
      <xdr:rowOff>121424</xdr:rowOff>
    </xdr:from>
    <xdr:to>
      <xdr:col>2</xdr:col>
      <xdr:colOff>1169174</xdr:colOff>
      <xdr:row>14</xdr:row>
      <xdr:rowOff>149999</xdr:rowOff>
    </xdr:to>
    <xdr:pic>
      <xdr:nvPicPr>
        <xdr:cNvPr id="5" name="Picture 4">
          <a:hlinkClick xmlns:r="http://schemas.openxmlformats.org/officeDocument/2006/relationships" r:id="rId3"/>
        </xdr:cNvPr>
        <xdr:cNvPicPr>
          <a:picLocks noChangeAspect="1"/>
        </xdr:cNvPicPr>
      </xdr:nvPicPr>
      <xdr:blipFill>
        <a:blip xmlns:r="http://schemas.openxmlformats.org/officeDocument/2006/relationships" r:embed="rId4"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4812487" y="2774137"/>
          <a:ext cx="457200" cy="4572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23813</xdr:colOff>
      <xdr:row>12</xdr:row>
      <xdr:rowOff>100012</xdr:rowOff>
    </xdr:from>
    <xdr:to>
      <xdr:col>2</xdr:col>
      <xdr:colOff>481013</xdr:colOff>
      <xdr:row>14</xdr:row>
      <xdr:rowOff>128587</xdr:rowOff>
    </xdr:to>
    <xdr:pic>
      <xdr:nvPicPr>
        <xdr:cNvPr id="4" name="Picture 3">
          <a:hlinkClick xmlns:r="http://schemas.openxmlformats.org/officeDocument/2006/relationships" r:id="rId1"/>
        </xdr:cNvPr>
        <xdr:cNvPicPr>
          <a:picLocks noChangeAspect="1"/>
        </xdr:cNvPicPr>
      </xdr:nvPicPr>
      <xdr:blipFill>
        <a:blip xmlns:r="http://schemas.openxmlformats.org/officeDocument/2006/relationships" r:embed="rId2"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4505326" y="2752725"/>
          <a:ext cx="457200" cy="457200"/>
        </a:xfrm>
        <a:prstGeom prst="rect">
          <a:avLst/>
        </a:prstGeom>
      </xdr:spPr>
    </xdr:pic>
    <xdr:clientData/>
  </xdr:twoCellAnchor>
  <xdr:twoCellAnchor editAs="oneCell">
    <xdr:from>
      <xdr:col>2</xdr:col>
      <xdr:colOff>721499</xdr:colOff>
      <xdr:row>12</xdr:row>
      <xdr:rowOff>107137</xdr:rowOff>
    </xdr:from>
    <xdr:to>
      <xdr:col>2</xdr:col>
      <xdr:colOff>1178699</xdr:colOff>
      <xdr:row>14</xdr:row>
      <xdr:rowOff>135712</xdr:rowOff>
    </xdr:to>
    <xdr:pic>
      <xdr:nvPicPr>
        <xdr:cNvPr id="5" name="Picture 4">
          <a:hlinkClick xmlns:r="http://schemas.openxmlformats.org/officeDocument/2006/relationships" r:id="rId3"/>
        </xdr:cNvPr>
        <xdr:cNvPicPr>
          <a:picLocks noChangeAspect="1"/>
        </xdr:cNvPicPr>
      </xdr:nvPicPr>
      <xdr:blipFill>
        <a:blip xmlns:r="http://schemas.openxmlformats.org/officeDocument/2006/relationships" r:embed="rId4"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5203012" y="2759850"/>
          <a:ext cx="457200" cy="4572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33338</xdr:colOff>
      <xdr:row>12</xdr:row>
      <xdr:rowOff>114300</xdr:rowOff>
    </xdr:from>
    <xdr:to>
      <xdr:col>2</xdr:col>
      <xdr:colOff>490538</xdr:colOff>
      <xdr:row>14</xdr:row>
      <xdr:rowOff>142875</xdr:rowOff>
    </xdr:to>
    <xdr:pic>
      <xdr:nvPicPr>
        <xdr:cNvPr id="4" name="Picture 3">
          <a:hlinkClick xmlns:r="http://schemas.openxmlformats.org/officeDocument/2006/relationships" r:id="rId1"/>
        </xdr:cNvPr>
        <xdr:cNvPicPr>
          <a:picLocks noChangeAspect="1"/>
        </xdr:cNvPicPr>
      </xdr:nvPicPr>
      <xdr:blipFill>
        <a:blip xmlns:r="http://schemas.openxmlformats.org/officeDocument/2006/relationships" r:embed="rId2"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4133851" y="2767013"/>
          <a:ext cx="457200" cy="457200"/>
        </a:xfrm>
        <a:prstGeom prst="rect">
          <a:avLst/>
        </a:prstGeom>
      </xdr:spPr>
    </xdr:pic>
    <xdr:clientData/>
  </xdr:twoCellAnchor>
  <xdr:twoCellAnchor editAs="oneCell">
    <xdr:from>
      <xdr:col>2</xdr:col>
      <xdr:colOff>726262</xdr:colOff>
      <xdr:row>12</xdr:row>
      <xdr:rowOff>116661</xdr:rowOff>
    </xdr:from>
    <xdr:to>
      <xdr:col>2</xdr:col>
      <xdr:colOff>1183462</xdr:colOff>
      <xdr:row>14</xdr:row>
      <xdr:rowOff>145236</xdr:rowOff>
    </xdr:to>
    <xdr:pic>
      <xdr:nvPicPr>
        <xdr:cNvPr id="5" name="Picture 4">
          <a:hlinkClick xmlns:r="http://schemas.openxmlformats.org/officeDocument/2006/relationships" r:id="rId3"/>
        </xdr:cNvPr>
        <xdr:cNvPicPr>
          <a:picLocks noChangeAspect="1"/>
        </xdr:cNvPicPr>
      </xdr:nvPicPr>
      <xdr:blipFill>
        <a:blip xmlns:r="http://schemas.openxmlformats.org/officeDocument/2006/relationships" r:embed="rId4"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4826775" y="2769374"/>
          <a:ext cx="457200" cy="4572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6</xdr:col>
      <xdr:colOff>617225</xdr:colOff>
      <xdr:row>3</xdr:row>
      <xdr:rowOff>205739</xdr:rowOff>
    </xdr:from>
    <xdr:to>
      <xdr:col>7</xdr:col>
      <xdr:colOff>208089</xdr:colOff>
      <xdr:row>3</xdr:row>
      <xdr:rowOff>460130</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4245517" y="1442524"/>
          <a:ext cx="259080" cy="254391"/>
        </a:xfrm>
        <a:prstGeom prst="rect">
          <a:avLst/>
        </a:prstGeom>
      </xdr:spPr>
    </xdr:pic>
    <xdr:clientData/>
  </xdr:twoCellAnchor>
  <xdr:twoCellAnchor editAs="oneCell">
    <xdr:from>
      <xdr:col>2</xdr:col>
      <xdr:colOff>58238</xdr:colOff>
      <xdr:row>8</xdr:row>
      <xdr:rowOff>58613</xdr:rowOff>
    </xdr:from>
    <xdr:to>
      <xdr:col>2</xdr:col>
      <xdr:colOff>639494</xdr:colOff>
      <xdr:row>11</xdr:row>
      <xdr:rowOff>584</xdr:rowOff>
    </xdr:to>
    <xdr:pic>
      <xdr:nvPicPr>
        <xdr:cNvPr id="3" name="Picture 2">
          <a:hlinkClick xmlns:r="http://schemas.openxmlformats.org/officeDocument/2006/relationships" r:id="rId2"/>
        </xdr:cNvPr>
        <xdr:cNvPicPr>
          <a:picLocks noChangeAspect="1"/>
        </xdr:cNvPicPr>
      </xdr:nvPicPr>
      <xdr:blipFill>
        <a:blip xmlns:r="http://schemas.openxmlformats.org/officeDocument/2006/relationships" r:embed="rId3">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18358" y="2367473"/>
          <a:ext cx="581256" cy="582051"/>
        </a:xfrm>
        <a:prstGeom prst="rect">
          <a:avLst/>
        </a:prstGeom>
      </xdr:spPr>
    </xdr:pic>
    <xdr:clientData/>
  </xdr:twoCellAnchor>
  <xdr:twoCellAnchor editAs="oneCell">
    <xdr:from>
      <xdr:col>2</xdr:col>
      <xdr:colOff>46895</xdr:colOff>
      <xdr:row>14</xdr:row>
      <xdr:rowOff>187570</xdr:rowOff>
    </xdr:from>
    <xdr:to>
      <xdr:col>2</xdr:col>
      <xdr:colOff>622967</xdr:colOff>
      <xdr:row>17</xdr:row>
      <xdr:rowOff>130596</xdr:rowOff>
    </xdr:to>
    <xdr:pic>
      <xdr:nvPicPr>
        <xdr:cNvPr id="4" name="Picture 3">
          <a:hlinkClick xmlns:r="http://schemas.openxmlformats.org/officeDocument/2006/relationships" r:id="rId4"/>
        </xdr:cNvPr>
        <xdr:cNvPicPr>
          <a:picLocks noChangeAspect="1"/>
        </xdr:cNvPicPr>
      </xdr:nvPicPr>
      <xdr:blipFill>
        <a:blip xmlns:r="http://schemas.openxmlformats.org/officeDocument/2006/relationships" r:embed="rId5">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02326" y="4700955"/>
          <a:ext cx="576072" cy="576072"/>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2</xdr:col>
      <xdr:colOff>7620</xdr:colOff>
      <xdr:row>8</xdr:row>
      <xdr:rowOff>0</xdr:rowOff>
    </xdr:from>
    <xdr:to>
      <xdr:col>11</xdr:col>
      <xdr:colOff>7620</xdr:colOff>
      <xdr:row>37</xdr:row>
      <xdr:rowOff>15240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5</xdr:col>
      <xdr:colOff>548640</xdr:colOff>
      <xdr:row>1</xdr:row>
      <xdr:rowOff>15240</xdr:rowOff>
    </xdr:from>
    <xdr:to>
      <xdr:col>9</xdr:col>
      <xdr:colOff>464820</xdr:colOff>
      <xdr:row>2</xdr:row>
      <xdr:rowOff>223037</xdr:rowOff>
    </xdr:to>
    <xdr:pic>
      <xdr:nvPicPr>
        <xdr:cNvPr id="3" name="Picture 2" descr="http://brgov.com/econdev/Images/braclogo.gif"/>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093720" y="228600"/>
          <a:ext cx="2598420" cy="5278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586741</xdr:colOff>
      <xdr:row>1</xdr:row>
      <xdr:rowOff>0</xdr:rowOff>
    </xdr:from>
    <xdr:to>
      <xdr:col>10</xdr:col>
      <xdr:colOff>548641</xdr:colOff>
      <xdr:row>3</xdr:row>
      <xdr:rowOff>22860</xdr:rowOff>
    </xdr:to>
    <xdr:pic>
      <xdr:nvPicPr>
        <xdr:cNvPr id="4" name="Picture 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814061" y="213360"/>
          <a:ext cx="632460" cy="609600"/>
        </a:xfrm>
        <a:prstGeom prst="rect">
          <a:avLst/>
        </a:prstGeom>
        <a:noFill/>
        <a:ln>
          <a:noFill/>
        </a:ln>
        <a:extLst>
          <a:ext uri="{FAA26D3D-D897-4be2-8F04-BA451C77F1D7}">
            <ma14:placeholderFlag xmlns:ma14="http://schemas.microsoft.com/office/mac/drawingml/2011/main"/>
          </a:ext>
        </a:extLst>
      </xdr:spPr>
    </xdr:pic>
    <xdr:clientData/>
  </xdr:twoCellAnchor>
  <xdr:twoCellAnchor editAs="oneCell">
    <xdr:from>
      <xdr:col>10</xdr:col>
      <xdr:colOff>38100</xdr:colOff>
      <xdr:row>4</xdr:row>
      <xdr:rowOff>60960</xdr:rowOff>
    </xdr:from>
    <xdr:to>
      <xdr:col>10</xdr:col>
      <xdr:colOff>396240</xdr:colOff>
      <xdr:row>6</xdr:row>
      <xdr:rowOff>68580</xdr:rowOff>
    </xdr:to>
    <xdr:pic>
      <xdr:nvPicPr>
        <xdr:cNvPr id="6" name="Picture 5">
          <a:hlinkClick xmlns:r="http://schemas.openxmlformats.org/officeDocument/2006/relationships" r:id="rId4"/>
        </xdr:cNvPr>
        <xdr:cNvPicPr>
          <a:picLocks noChangeAspect="1"/>
        </xdr:cNvPicPr>
      </xdr:nvPicPr>
      <xdr:blipFill>
        <a:blip xmlns:r="http://schemas.openxmlformats.org/officeDocument/2006/relationships" r:embed="rId5"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5935980" y="975360"/>
          <a:ext cx="358140" cy="35814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11887</xdr:colOff>
      <xdr:row>22</xdr:row>
      <xdr:rowOff>2362</xdr:rowOff>
    </xdr:from>
    <xdr:to>
      <xdr:col>4</xdr:col>
      <xdr:colOff>469087</xdr:colOff>
      <xdr:row>24</xdr:row>
      <xdr:rowOff>30937</xdr:rowOff>
    </xdr:to>
    <xdr:pic>
      <xdr:nvPicPr>
        <xdr:cNvPr id="7" name="Picture 6">
          <a:hlinkClick xmlns:r="http://schemas.openxmlformats.org/officeDocument/2006/relationships" r:id="rId1"/>
        </xdr:cNvPr>
        <xdr:cNvPicPr>
          <a:picLocks noChangeAspect="1"/>
        </xdr:cNvPicPr>
      </xdr:nvPicPr>
      <xdr:blipFill>
        <a:blip xmlns:r="http://schemas.openxmlformats.org/officeDocument/2006/relationships" r:embed="rId2"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5512575" y="4612462"/>
          <a:ext cx="457200" cy="457200"/>
        </a:xfrm>
        <a:prstGeom prst="rect">
          <a:avLst/>
        </a:prstGeom>
      </xdr:spPr>
    </xdr:pic>
    <xdr:clientData/>
  </xdr:twoCellAnchor>
  <xdr:twoCellAnchor editAs="oneCell">
    <xdr:from>
      <xdr:col>3</xdr:col>
      <xdr:colOff>23814</xdr:colOff>
      <xdr:row>22</xdr:row>
      <xdr:rowOff>4763</xdr:rowOff>
    </xdr:from>
    <xdr:to>
      <xdr:col>3</xdr:col>
      <xdr:colOff>485975</xdr:colOff>
      <xdr:row>24</xdr:row>
      <xdr:rowOff>33338</xdr:rowOff>
    </xdr:to>
    <xdr:pic>
      <xdr:nvPicPr>
        <xdr:cNvPr id="8" name="Picture 7">
          <a:hlinkClick xmlns:r="http://schemas.openxmlformats.org/officeDocument/2006/relationships" r:id="rId3"/>
        </xdr:cNvPr>
        <xdr:cNvPicPr>
          <a:picLocks noChangeAspect="1"/>
        </xdr:cNvPicPr>
      </xdr:nvPicPr>
      <xdr:blipFill>
        <a:blip xmlns:r="http://schemas.openxmlformats.org/officeDocument/2006/relationships" r:embed="rId4"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4824414" y="4491038"/>
          <a:ext cx="462161" cy="4572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3</xdr:col>
      <xdr:colOff>0</xdr:colOff>
      <xdr:row>22</xdr:row>
      <xdr:rowOff>0</xdr:rowOff>
    </xdr:from>
    <xdr:to>
      <xdr:col>3</xdr:col>
      <xdr:colOff>457200</xdr:colOff>
      <xdr:row>24</xdr:row>
      <xdr:rowOff>28575</xdr:rowOff>
    </xdr:to>
    <xdr:pic>
      <xdr:nvPicPr>
        <xdr:cNvPr id="4" name="Picture 3">
          <a:hlinkClick xmlns:r="http://schemas.openxmlformats.org/officeDocument/2006/relationships" r:id="rId1"/>
        </xdr:cNvPr>
        <xdr:cNvPicPr>
          <a:picLocks noChangeAspect="1"/>
        </xdr:cNvPicPr>
      </xdr:nvPicPr>
      <xdr:blipFill>
        <a:blip xmlns:r="http://schemas.openxmlformats.org/officeDocument/2006/relationships" r:embed="rId2"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4800600" y="4852988"/>
          <a:ext cx="457200" cy="457200"/>
        </a:xfrm>
        <a:prstGeom prst="rect">
          <a:avLst/>
        </a:prstGeom>
      </xdr:spPr>
    </xdr:pic>
    <xdr:clientData/>
  </xdr:twoCellAnchor>
  <xdr:twoCellAnchor editAs="oneCell">
    <xdr:from>
      <xdr:col>4</xdr:col>
      <xdr:colOff>11887</xdr:colOff>
      <xdr:row>22</xdr:row>
      <xdr:rowOff>2362</xdr:rowOff>
    </xdr:from>
    <xdr:to>
      <xdr:col>4</xdr:col>
      <xdr:colOff>469087</xdr:colOff>
      <xdr:row>24</xdr:row>
      <xdr:rowOff>30937</xdr:rowOff>
    </xdr:to>
    <xdr:pic>
      <xdr:nvPicPr>
        <xdr:cNvPr id="5" name="Picture 4">
          <a:hlinkClick xmlns:r="http://schemas.openxmlformats.org/officeDocument/2006/relationships" r:id="rId3"/>
        </xdr:cNvPr>
        <xdr:cNvPicPr>
          <a:picLocks noChangeAspect="1"/>
        </xdr:cNvPicPr>
      </xdr:nvPicPr>
      <xdr:blipFill>
        <a:blip xmlns:r="http://schemas.openxmlformats.org/officeDocument/2006/relationships" r:embed="rId4"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5512575" y="4855350"/>
          <a:ext cx="457200" cy="457200"/>
        </a:xfrm>
        <a:prstGeom prst="rect">
          <a:avLst/>
        </a:prstGeom>
      </xdr:spPr>
    </xdr:pic>
    <xdr:clientData/>
  </xdr:twoCellAnchor>
  <xdr:twoCellAnchor editAs="oneCell">
    <xdr:from>
      <xdr:col>2</xdr:col>
      <xdr:colOff>0</xdr:colOff>
      <xdr:row>22</xdr:row>
      <xdr:rowOff>0</xdr:rowOff>
    </xdr:from>
    <xdr:to>
      <xdr:col>2</xdr:col>
      <xdr:colOff>462161</xdr:colOff>
      <xdr:row>24</xdr:row>
      <xdr:rowOff>28575</xdr:rowOff>
    </xdr:to>
    <xdr:pic>
      <xdr:nvPicPr>
        <xdr:cNvPr id="6" name="Picture 5">
          <a:hlinkClick xmlns:r="http://schemas.openxmlformats.org/officeDocument/2006/relationships" r:id="rId5"/>
        </xdr:cNvPr>
        <xdr:cNvPicPr>
          <a:picLocks noChangeAspect="1"/>
        </xdr:cNvPicPr>
      </xdr:nvPicPr>
      <xdr:blipFill>
        <a:blip xmlns:r="http://schemas.openxmlformats.org/officeDocument/2006/relationships" r:embed="rId6"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4100513" y="4729163"/>
          <a:ext cx="462161" cy="4572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3</xdr:col>
      <xdr:colOff>0</xdr:colOff>
      <xdr:row>22</xdr:row>
      <xdr:rowOff>0</xdr:rowOff>
    </xdr:from>
    <xdr:to>
      <xdr:col>3</xdr:col>
      <xdr:colOff>457200</xdr:colOff>
      <xdr:row>24</xdr:row>
      <xdr:rowOff>28575</xdr:rowOff>
    </xdr:to>
    <xdr:pic>
      <xdr:nvPicPr>
        <xdr:cNvPr id="4" name="Picture 3">
          <a:hlinkClick xmlns:r="http://schemas.openxmlformats.org/officeDocument/2006/relationships" r:id="rId1"/>
        </xdr:cNvPr>
        <xdr:cNvPicPr>
          <a:picLocks noChangeAspect="1"/>
        </xdr:cNvPicPr>
      </xdr:nvPicPr>
      <xdr:blipFill>
        <a:blip xmlns:r="http://schemas.openxmlformats.org/officeDocument/2006/relationships" r:embed="rId2"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4800600" y="4610100"/>
          <a:ext cx="457200" cy="457200"/>
        </a:xfrm>
        <a:prstGeom prst="rect">
          <a:avLst/>
        </a:prstGeom>
      </xdr:spPr>
    </xdr:pic>
    <xdr:clientData/>
  </xdr:twoCellAnchor>
  <xdr:twoCellAnchor editAs="oneCell">
    <xdr:from>
      <xdr:col>4</xdr:col>
      <xdr:colOff>33336</xdr:colOff>
      <xdr:row>21</xdr:row>
      <xdr:rowOff>85725</xdr:rowOff>
    </xdr:from>
    <xdr:to>
      <xdr:col>4</xdr:col>
      <xdr:colOff>490536</xdr:colOff>
      <xdr:row>24</xdr:row>
      <xdr:rowOff>23813</xdr:rowOff>
    </xdr:to>
    <xdr:pic>
      <xdr:nvPicPr>
        <xdr:cNvPr id="6" name="Picture 5">
          <a:hlinkClick xmlns:r="http://schemas.openxmlformats.org/officeDocument/2006/relationships" r:id="rId3"/>
        </xdr:cNvPr>
        <xdr:cNvPicPr>
          <a:picLocks noChangeAspect="1"/>
        </xdr:cNvPicPr>
      </xdr:nvPicPr>
      <xdr:blipFill>
        <a:blip xmlns:r="http://schemas.openxmlformats.org/officeDocument/2006/relationships" r:embed="rId4"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5534024" y="4481513"/>
          <a:ext cx="457200" cy="457200"/>
        </a:xfrm>
        <a:prstGeom prst="rect">
          <a:avLst/>
        </a:prstGeom>
      </xdr:spPr>
    </xdr:pic>
    <xdr:clientData/>
  </xdr:twoCellAnchor>
  <xdr:twoCellAnchor editAs="oneCell">
    <xdr:from>
      <xdr:col>2</xdr:col>
      <xdr:colOff>0</xdr:colOff>
      <xdr:row>22</xdr:row>
      <xdr:rowOff>0</xdr:rowOff>
    </xdr:from>
    <xdr:to>
      <xdr:col>2</xdr:col>
      <xdr:colOff>462161</xdr:colOff>
      <xdr:row>24</xdr:row>
      <xdr:rowOff>28575</xdr:rowOff>
    </xdr:to>
    <xdr:pic>
      <xdr:nvPicPr>
        <xdr:cNvPr id="5" name="Picture 4">
          <a:hlinkClick xmlns:r="http://schemas.openxmlformats.org/officeDocument/2006/relationships" r:id="rId5"/>
        </xdr:cNvPr>
        <xdr:cNvPicPr>
          <a:picLocks noChangeAspect="1"/>
        </xdr:cNvPicPr>
      </xdr:nvPicPr>
      <xdr:blipFill>
        <a:blip xmlns:r="http://schemas.openxmlformats.org/officeDocument/2006/relationships" r:embed="rId6"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4100513" y="4486275"/>
          <a:ext cx="462161" cy="45720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3</xdr:col>
      <xdr:colOff>0</xdr:colOff>
      <xdr:row>22</xdr:row>
      <xdr:rowOff>0</xdr:rowOff>
    </xdr:from>
    <xdr:to>
      <xdr:col>3</xdr:col>
      <xdr:colOff>457200</xdr:colOff>
      <xdr:row>24</xdr:row>
      <xdr:rowOff>28575</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4800600" y="4472940"/>
          <a:ext cx="457200" cy="455295"/>
        </a:xfrm>
        <a:prstGeom prst="rect">
          <a:avLst/>
        </a:prstGeom>
      </xdr:spPr>
    </xdr:pic>
    <xdr:clientData/>
  </xdr:twoCellAnchor>
  <xdr:twoCellAnchor editAs="oneCell">
    <xdr:from>
      <xdr:col>4</xdr:col>
      <xdr:colOff>11887</xdr:colOff>
      <xdr:row>22</xdr:row>
      <xdr:rowOff>2362</xdr:rowOff>
    </xdr:from>
    <xdr:to>
      <xdr:col>4</xdr:col>
      <xdr:colOff>469087</xdr:colOff>
      <xdr:row>24</xdr:row>
      <xdr:rowOff>30937</xdr:rowOff>
    </xdr:to>
    <xdr:pic>
      <xdr:nvPicPr>
        <xdr:cNvPr id="3" name="Picture 2">
          <a:hlinkClick xmlns:r="http://schemas.openxmlformats.org/officeDocument/2006/relationships" r:id="rId3"/>
        </xdr:cNvPr>
        <xdr:cNvPicPr>
          <a:picLocks noChangeAspect="1"/>
        </xdr:cNvPicPr>
      </xdr:nvPicPr>
      <xdr:blipFill>
        <a:blip xmlns:r="http://schemas.openxmlformats.org/officeDocument/2006/relationships" r:embed="rId4"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5513527" y="4475302"/>
          <a:ext cx="457200" cy="455295"/>
        </a:xfrm>
        <a:prstGeom prst="rect">
          <a:avLst/>
        </a:prstGeom>
      </xdr:spPr>
    </xdr:pic>
    <xdr:clientData/>
  </xdr:twoCellAnchor>
  <xdr:twoCellAnchor editAs="oneCell">
    <xdr:from>
      <xdr:col>2</xdr:col>
      <xdr:colOff>0</xdr:colOff>
      <xdr:row>22</xdr:row>
      <xdr:rowOff>0</xdr:rowOff>
    </xdr:from>
    <xdr:to>
      <xdr:col>2</xdr:col>
      <xdr:colOff>462161</xdr:colOff>
      <xdr:row>24</xdr:row>
      <xdr:rowOff>28575</xdr:rowOff>
    </xdr:to>
    <xdr:pic>
      <xdr:nvPicPr>
        <xdr:cNvPr id="4" name="Picture 3">
          <a:hlinkClick xmlns:r="http://schemas.openxmlformats.org/officeDocument/2006/relationships" r:id="rId5"/>
        </xdr:cNvPr>
        <xdr:cNvPicPr>
          <a:picLocks noChangeAspect="1"/>
        </xdr:cNvPicPr>
      </xdr:nvPicPr>
      <xdr:blipFill>
        <a:blip xmlns:r="http://schemas.openxmlformats.org/officeDocument/2006/relationships" r:embed="rId6"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4100513" y="4710113"/>
          <a:ext cx="462161" cy="45720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3</xdr:col>
      <xdr:colOff>470688</xdr:colOff>
      <xdr:row>6</xdr:row>
      <xdr:rowOff>188159</xdr:rowOff>
    </xdr:from>
    <xdr:to>
      <xdr:col>4</xdr:col>
      <xdr:colOff>61552</xdr:colOff>
      <xdr:row>8</xdr:row>
      <xdr:rowOff>20519</xdr:rowOff>
    </xdr:to>
    <xdr:pic>
      <xdr:nvPicPr>
        <xdr:cNvPr id="5" name="Picture 4"/>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94334" y="1846974"/>
          <a:ext cx="259080" cy="254391"/>
        </a:xfrm>
        <a:prstGeom prst="rect">
          <a:avLst/>
        </a:prstGeom>
      </xdr:spPr>
    </xdr:pic>
    <xdr:clientData/>
  </xdr:twoCellAnchor>
  <xdr:twoCellAnchor editAs="oneCell">
    <xdr:from>
      <xdr:col>2</xdr:col>
      <xdr:colOff>58238</xdr:colOff>
      <xdr:row>10</xdr:row>
      <xdr:rowOff>58613</xdr:rowOff>
    </xdr:from>
    <xdr:to>
      <xdr:col>2</xdr:col>
      <xdr:colOff>639494</xdr:colOff>
      <xdr:row>13</xdr:row>
      <xdr:rowOff>584</xdr:rowOff>
    </xdr:to>
    <xdr:pic>
      <xdr:nvPicPr>
        <xdr:cNvPr id="6" name="Picture 5">
          <a:hlinkClick xmlns:r="http://schemas.openxmlformats.org/officeDocument/2006/relationships" r:id="rId2"/>
        </xdr:cNvPr>
        <xdr:cNvPicPr>
          <a:picLocks noChangeAspect="1"/>
        </xdr:cNvPicPr>
      </xdr:nvPicPr>
      <xdr:blipFill>
        <a:blip xmlns:r="http://schemas.openxmlformats.org/officeDocument/2006/relationships" r:embed="rId3">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13669" y="2350475"/>
          <a:ext cx="581256" cy="575017"/>
        </a:xfrm>
        <a:prstGeom prst="rect">
          <a:avLst/>
        </a:prstGeom>
      </xdr:spPr>
    </xdr:pic>
    <xdr:clientData/>
  </xdr:twoCellAnchor>
  <xdr:twoCellAnchor editAs="oneCell">
    <xdr:from>
      <xdr:col>2</xdr:col>
      <xdr:colOff>46895</xdr:colOff>
      <xdr:row>15</xdr:row>
      <xdr:rowOff>187570</xdr:rowOff>
    </xdr:from>
    <xdr:to>
      <xdr:col>2</xdr:col>
      <xdr:colOff>622967</xdr:colOff>
      <xdr:row>18</xdr:row>
      <xdr:rowOff>130596</xdr:rowOff>
    </xdr:to>
    <xdr:pic>
      <xdr:nvPicPr>
        <xdr:cNvPr id="2" name="Picture 1">
          <a:hlinkClick xmlns:r="http://schemas.openxmlformats.org/officeDocument/2006/relationships" r:id="rId4"/>
        </xdr:cNvPr>
        <xdr:cNvPicPr>
          <a:picLocks noChangeAspect="1"/>
        </xdr:cNvPicPr>
      </xdr:nvPicPr>
      <xdr:blipFill>
        <a:blip xmlns:r="http://schemas.openxmlformats.org/officeDocument/2006/relationships" r:embed="rId5">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02326" y="3757247"/>
          <a:ext cx="576072" cy="576072"/>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2</xdr:col>
      <xdr:colOff>7620</xdr:colOff>
      <xdr:row>10</xdr:row>
      <xdr:rowOff>0</xdr:rowOff>
    </xdr:from>
    <xdr:to>
      <xdr:col>11</xdr:col>
      <xdr:colOff>7620</xdr:colOff>
      <xdr:row>39</xdr:row>
      <xdr:rowOff>15240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5</xdr:col>
      <xdr:colOff>579120</xdr:colOff>
      <xdr:row>1</xdr:row>
      <xdr:rowOff>15240</xdr:rowOff>
    </xdr:from>
    <xdr:to>
      <xdr:col>9</xdr:col>
      <xdr:colOff>495300</xdr:colOff>
      <xdr:row>2</xdr:row>
      <xdr:rowOff>223037</xdr:rowOff>
    </xdr:to>
    <xdr:pic>
      <xdr:nvPicPr>
        <xdr:cNvPr id="3" name="Picture 2" descr="http://brgov.com/econdev/Images/braclogo.gif"/>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124200" y="228600"/>
          <a:ext cx="2598420" cy="5278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586741</xdr:colOff>
      <xdr:row>1</xdr:row>
      <xdr:rowOff>0</xdr:rowOff>
    </xdr:from>
    <xdr:to>
      <xdr:col>10</xdr:col>
      <xdr:colOff>548641</xdr:colOff>
      <xdr:row>3</xdr:row>
      <xdr:rowOff>0</xdr:rowOff>
    </xdr:to>
    <xdr:pic>
      <xdr:nvPicPr>
        <xdr:cNvPr id="4" name="Picture 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814061" y="213360"/>
          <a:ext cx="632460" cy="609600"/>
        </a:xfrm>
        <a:prstGeom prst="rect">
          <a:avLst/>
        </a:prstGeom>
        <a:noFill/>
        <a:ln>
          <a:noFill/>
        </a:ln>
        <a:extLst>
          <a:ext uri="{FAA26D3D-D897-4be2-8F04-BA451C77F1D7}">
            <ma14:placeholderFlag xmlns:ma14="http://schemas.microsoft.com/office/mac/drawingml/2011/main"/>
          </a:ext>
        </a:extLst>
      </xdr:spPr>
    </xdr:pic>
    <xdr:clientData/>
  </xdr:twoCellAnchor>
  <xdr:twoCellAnchor editAs="oneCell">
    <xdr:from>
      <xdr:col>13</xdr:col>
      <xdr:colOff>114300</xdr:colOff>
      <xdr:row>0</xdr:row>
      <xdr:rowOff>53340</xdr:rowOff>
    </xdr:from>
    <xdr:to>
      <xdr:col>13</xdr:col>
      <xdr:colOff>571500</xdr:colOff>
      <xdr:row>1</xdr:row>
      <xdr:rowOff>297180</xdr:rowOff>
    </xdr:to>
    <xdr:pic>
      <xdr:nvPicPr>
        <xdr:cNvPr id="5" name="Picture 4">
          <a:hlinkClick xmlns:r="http://schemas.openxmlformats.org/officeDocument/2006/relationships" r:id="rId4"/>
        </xdr:cNvPr>
        <xdr:cNvPicPr>
          <a:picLocks noChangeAspect="1"/>
        </xdr:cNvPicPr>
      </xdr:nvPicPr>
      <xdr:blipFill>
        <a:blip xmlns:r="http://schemas.openxmlformats.org/officeDocument/2006/relationships" r:embed="rId5"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216140" y="53340"/>
          <a:ext cx="457200" cy="457200"/>
        </a:xfrm>
        <a:prstGeom prst="rect">
          <a:avLst/>
        </a:prstGeom>
      </xdr:spPr>
    </xdr:pic>
    <xdr:clientData/>
  </xdr:twoCellAnchor>
</xdr:wsDr>
</file>

<file path=xl/theme/theme1.xml><?xml version="1.0" encoding="utf-8"?>
<a:theme xmlns:a="http://schemas.openxmlformats.org/drawingml/2006/main" name="Office Theme">
  <a:themeElements>
    <a:clrScheme name="BRAC">
      <a:dk1>
        <a:sysClr val="windowText" lastClr="000000"/>
      </a:dk1>
      <a:lt1>
        <a:sysClr val="window" lastClr="FFFFFF"/>
      </a:lt1>
      <a:dk2>
        <a:srgbClr val="17406D"/>
      </a:dk2>
      <a:lt2>
        <a:srgbClr val="DBEFF9"/>
      </a:lt2>
      <a:accent1>
        <a:srgbClr val="0F6FC6"/>
      </a:accent1>
      <a:accent2>
        <a:srgbClr val="009DD9"/>
      </a:accent2>
      <a:accent3>
        <a:srgbClr val="F49100"/>
      </a:accent3>
      <a:accent4>
        <a:srgbClr val="7CCA62"/>
      </a:accent4>
      <a:accent5>
        <a:srgbClr val="F0F006"/>
      </a:accent5>
      <a:accent6>
        <a:srgbClr val="A5C249"/>
      </a:accent6>
      <a:hlink>
        <a:srgbClr val="F49100"/>
      </a:hlink>
      <a:folHlink>
        <a:srgbClr val="85DFD0"/>
      </a:folHlink>
    </a:clrScheme>
    <a:fontScheme name="Segoe-rific">
      <a:majorFont>
        <a:latin typeface="Segoe UI Semilight"/>
        <a:ea typeface=""/>
        <a:cs typeface=""/>
      </a:majorFont>
      <a:minorFont>
        <a:latin typeface="Segoe UI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 Id="rId2"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 Id="rId2"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 Id="rId2"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 Id="rId2"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 Id="rId2"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 Id="rId2"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 Id="rId2"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 Id="rId2"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 Id="rId2"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 Id="rId2"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 Id="rId2"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 Id="rId2"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 Id="rId2" Type="http://schemas.openxmlformats.org/officeDocument/2006/relationships/drawing" Target="../drawings/drawing14.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 Id="rId2"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dimension ref="B3:B7"/>
  <sheetViews>
    <sheetView workbookViewId="0">
      <selection activeCell="B13" sqref="B13"/>
    </sheetView>
  </sheetViews>
  <sheetFormatPr baseColWidth="10" defaultColWidth="8.83203125" defaultRowHeight="15" x14ac:dyDescent="0.2"/>
  <cols>
    <col min="2" max="2" width="14.33203125" bestFit="1" customWidth="1"/>
    <col min="7" max="7" width="47" bestFit="1" customWidth="1"/>
    <col min="8" max="8" width="17.33203125" bestFit="1" customWidth="1"/>
    <col min="10" max="10" width="26.33203125" bestFit="1" customWidth="1"/>
    <col min="12" max="12" width="11.5" bestFit="1" customWidth="1"/>
  </cols>
  <sheetData>
    <row r="3" spans="2:2" x14ac:dyDescent="0.2">
      <c r="B3" t="s">
        <v>8</v>
      </c>
    </row>
    <row r="4" spans="2:2" x14ac:dyDescent="0.2">
      <c r="B4" t="s">
        <v>9</v>
      </c>
    </row>
    <row r="5" spans="2:2" x14ac:dyDescent="0.2">
      <c r="B5" t="s">
        <v>10</v>
      </c>
    </row>
    <row r="6" spans="2:2" x14ac:dyDescent="0.2">
      <c r="B6" t="s">
        <v>11</v>
      </c>
    </row>
    <row r="7" spans="2:2" x14ac:dyDescent="0.2">
      <c r="B7" t="s">
        <v>12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rgb="FF00B050"/>
  </sheetPr>
  <dimension ref="A1:O50"/>
  <sheetViews>
    <sheetView showGridLines="0" showRowColHeaders="0" topLeftCell="A12" zoomScale="140" zoomScaleNormal="140" zoomScalePageLayoutView="140" workbookViewId="0"/>
  </sheetViews>
  <sheetFormatPr baseColWidth="10" defaultColWidth="0" defaultRowHeight="15" zeroHeight="1" x14ac:dyDescent="0.2"/>
  <cols>
    <col min="1" max="1" width="4.1640625" style="1" customWidth="1"/>
    <col min="2" max="3" width="8.83203125" style="1" customWidth="1"/>
    <col min="4" max="4" width="6.83203125" style="1" customWidth="1"/>
    <col min="5" max="5" width="8.83203125" style="1" customWidth="1"/>
    <col min="6" max="6" width="7.6640625" style="1" customWidth="1"/>
    <col min="7" max="7" width="14.83203125" style="1" customWidth="1"/>
    <col min="8" max="8" width="9.1640625" style="1" customWidth="1"/>
    <col min="9" max="12" width="8.83203125" style="1" customWidth="1"/>
    <col min="13" max="13" width="3.33203125" style="1" customWidth="1"/>
    <col min="14" max="15" width="0" style="1" hidden="1" customWidth="1"/>
    <col min="16" max="16384" width="8.83203125" style="1" hidden="1"/>
  </cols>
  <sheetData>
    <row r="1" spans="2:15" x14ac:dyDescent="0.2"/>
    <row r="2" spans="2:15" ht="28" x14ac:dyDescent="0.3">
      <c r="B2" s="3" t="s">
        <v>2</v>
      </c>
    </row>
    <row r="3" spans="2:15" ht="23" x14ac:dyDescent="0.25">
      <c r="B3" s="5" t="s">
        <v>142</v>
      </c>
    </row>
    <row r="4" spans="2:15" ht="13.25" customHeight="1" thickBot="1" x14ac:dyDescent="0.25">
      <c r="B4" s="30"/>
      <c r="C4" s="30"/>
      <c r="D4" s="30"/>
      <c r="E4" s="30"/>
      <c r="F4" s="30"/>
      <c r="G4" s="30"/>
      <c r="H4" s="30"/>
      <c r="I4" s="30"/>
      <c r="J4" s="30"/>
      <c r="K4" s="30"/>
      <c r="L4" s="30"/>
    </row>
    <row r="5" spans="2:15" x14ac:dyDescent="0.2"/>
    <row r="6" spans="2:15" ht="210.5" customHeight="1" x14ac:dyDescent="0.2">
      <c r="B6" s="98" t="s">
        <v>144</v>
      </c>
      <c r="C6" s="98"/>
      <c r="D6" s="98"/>
      <c r="E6" s="98"/>
      <c r="F6" s="98"/>
      <c r="G6" s="98"/>
      <c r="H6" s="98"/>
      <c r="I6" s="98"/>
      <c r="J6" s="98"/>
      <c r="K6" s="98"/>
      <c r="L6" s="98"/>
    </row>
    <row r="7" spans="2:15" ht="9" customHeight="1" x14ac:dyDescent="0.25">
      <c r="B7" s="2"/>
    </row>
    <row r="8" spans="2:15" ht="64.75" customHeight="1" x14ac:dyDescent="0.2">
      <c r="B8" s="98" t="s">
        <v>143</v>
      </c>
      <c r="C8" s="98"/>
      <c r="D8" s="98"/>
      <c r="E8" s="98"/>
      <c r="F8" s="98"/>
      <c r="G8" s="98"/>
      <c r="H8" s="98"/>
      <c r="I8" s="98"/>
      <c r="J8" s="98"/>
      <c r="K8" s="98"/>
      <c r="L8" s="98"/>
    </row>
    <row r="9" spans="2:15" ht="10.75" customHeight="1" x14ac:dyDescent="0.25">
      <c r="B9" s="2"/>
      <c r="K9" s="25"/>
    </row>
    <row r="10" spans="2:15" ht="36.5" customHeight="1" x14ac:dyDescent="0.2">
      <c r="C10" s="19" t="s">
        <v>39</v>
      </c>
      <c r="D10" s="19"/>
      <c r="E10" s="19"/>
      <c r="F10" s="19"/>
      <c r="G10" s="19"/>
      <c r="H10" s="19"/>
      <c r="I10" s="19"/>
      <c r="K10" s="27"/>
      <c r="L10" s="27"/>
      <c r="M10" s="27"/>
      <c r="N10" s="27"/>
      <c r="O10" s="27"/>
    </row>
    <row r="11" spans="2:15" ht="10" customHeight="1" x14ac:dyDescent="0.2">
      <c r="C11" s="4"/>
      <c r="K11" s="28"/>
      <c r="L11" s="28"/>
      <c r="M11" s="28"/>
      <c r="N11" s="28"/>
      <c r="O11" s="28"/>
    </row>
    <row r="12" spans="2:15" ht="36.5" customHeight="1" x14ac:dyDescent="0.2">
      <c r="C12" s="20" t="s">
        <v>40</v>
      </c>
      <c r="D12" s="20"/>
      <c r="E12" s="20"/>
      <c r="F12" s="20"/>
      <c r="G12" s="20"/>
      <c r="H12" s="20"/>
      <c r="I12" s="20"/>
      <c r="K12" s="28"/>
      <c r="L12" s="28"/>
      <c r="M12" s="28"/>
      <c r="N12" s="28"/>
      <c r="O12" s="28"/>
    </row>
    <row r="13" spans="2:15" ht="10" customHeight="1" x14ac:dyDescent="0.2">
      <c r="C13" s="26"/>
      <c r="D13" s="29"/>
      <c r="E13" s="29"/>
      <c r="F13" s="29"/>
      <c r="G13" s="29"/>
      <c r="H13" s="29"/>
      <c r="I13" s="29"/>
      <c r="K13" s="28"/>
      <c r="L13" s="28"/>
      <c r="M13" s="28"/>
      <c r="N13" s="28"/>
      <c r="O13" s="28"/>
    </row>
    <row r="14" spans="2:15" ht="36.5" customHeight="1" x14ac:dyDescent="0.2">
      <c r="C14" s="21" t="s">
        <v>80</v>
      </c>
      <c r="D14" s="21"/>
      <c r="E14" s="21"/>
      <c r="F14" s="21"/>
      <c r="G14" s="21"/>
      <c r="H14" s="21"/>
      <c r="I14" s="21"/>
      <c r="K14" s="27"/>
      <c r="L14" s="27"/>
      <c r="M14" s="27"/>
      <c r="N14" s="27"/>
      <c r="O14" s="27"/>
    </row>
    <row r="15" spans="2:15" ht="10" customHeight="1" x14ac:dyDescent="0.2">
      <c r="C15" s="26"/>
      <c r="D15" s="29"/>
      <c r="E15" s="29"/>
      <c r="F15" s="29"/>
      <c r="G15" s="29"/>
      <c r="H15" s="29"/>
      <c r="I15" s="29"/>
      <c r="K15" s="28"/>
      <c r="L15" s="28"/>
      <c r="M15" s="28"/>
      <c r="N15" s="28"/>
      <c r="O15" s="28"/>
    </row>
    <row r="16" spans="2:15" ht="36.5" customHeight="1" x14ac:dyDescent="0.2">
      <c r="C16" s="22" t="s">
        <v>82</v>
      </c>
      <c r="D16" s="22"/>
      <c r="E16" s="22"/>
      <c r="F16" s="22"/>
      <c r="G16" s="22"/>
      <c r="H16" s="22"/>
      <c r="I16" s="22"/>
      <c r="K16" s="28"/>
      <c r="L16" s="28"/>
      <c r="M16" s="28"/>
      <c r="N16" s="28"/>
      <c r="O16" s="28"/>
    </row>
    <row r="17" spans="3:15" ht="10" customHeight="1" x14ac:dyDescent="0.2">
      <c r="C17" s="26"/>
      <c r="D17" s="29"/>
      <c r="E17" s="29"/>
      <c r="F17" s="29"/>
      <c r="G17" s="29"/>
      <c r="H17" s="29"/>
      <c r="I17" s="29"/>
      <c r="K17" s="28"/>
      <c r="L17" s="28"/>
      <c r="M17" s="28"/>
      <c r="N17" s="28"/>
      <c r="O17" s="28"/>
    </row>
    <row r="18" spans="3:15" ht="36.5" customHeight="1" x14ac:dyDescent="0.2">
      <c r="C18" s="23" t="s">
        <v>42</v>
      </c>
      <c r="D18" s="23"/>
      <c r="E18" s="23"/>
      <c r="F18" s="23"/>
      <c r="G18" s="23"/>
      <c r="H18" s="23"/>
      <c r="I18" s="23"/>
      <c r="K18" s="28"/>
      <c r="L18" s="28"/>
      <c r="M18" s="28"/>
      <c r="N18" s="28"/>
      <c r="O18" s="28"/>
    </row>
    <row r="19" spans="3:15" x14ac:dyDescent="0.2"/>
    <row r="20" spans="3:15" x14ac:dyDescent="0.2"/>
    <row r="21" spans="3:15" ht="18" x14ac:dyDescent="0.2">
      <c r="C21" s="6" t="s">
        <v>1</v>
      </c>
    </row>
    <row r="22" spans="3:15" x14ac:dyDescent="0.2"/>
    <row r="23" spans="3:15" x14ac:dyDescent="0.2"/>
    <row r="24" spans="3:15" hidden="1" x14ac:dyDescent="0.2"/>
    <row r="25" spans="3:15" hidden="1" x14ac:dyDescent="0.2"/>
    <row r="26" spans="3:15" hidden="1" x14ac:dyDescent="0.2"/>
    <row r="27" spans="3:15" hidden="1" x14ac:dyDescent="0.2"/>
    <row r="28" spans="3:15" hidden="1" x14ac:dyDescent="0.2"/>
    <row r="29" spans="3:15" hidden="1" x14ac:dyDescent="0.2"/>
    <row r="30" spans="3:15" hidden="1" x14ac:dyDescent="0.2"/>
    <row r="31" spans="3:15" hidden="1" x14ac:dyDescent="0.2"/>
    <row r="32" spans="3:15" hidden="1" x14ac:dyDescent="0.2"/>
    <row r="33" spans="3:3" hidden="1" x14ac:dyDescent="0.2"/>
    <row r="34" spans="3:3" hidden="1" x14ac:dyDescent="0.2"/>
    <row r="35" spans="3:3" hidden="1" x14ac:dyDescent="0.2"/>
    <row r="36" spans="3:3" hidden="1" x14ac:dyDescent="0.2"/>
    <row r="37" spans="3:3" hidden="1" x14ac:dyDescent="0.2"/>
    <row r="38" spans="3:3" hidden="1" x14ac:dyDescent="0.2"/>
    <row r="39" spans="3:3" hidden="1" x14ac:dyDescent="0.2"/>
    <row r="40" spans="3:3" hidden="1" x14ac:dyDescent="0.2"/>
    <row r="41" spans="3:3" hidden="1" x14ac:dyDescent="0.2"/>
    <row r="42" spans="3:3" hidden="1" x14ac:dyDescent="0.2"/>
    <row r="43" spans="3:3" hidden="1" x14ac:dyDescent="0.2"/>
    <row r="44" spans="3:3" hidden="1" x14ac:dyDescent="0.2"/>
    <row r="45" spans="3:3" hidden="1" x14ac:dyDescent="0.2"/>
    <row r="46" spans="3:3" hidden="1" x14ac:dyDescent="0.2">
      <c r="C46" s="1" t="s">
        <v>39</v>
      </c>
    </row>
    <row r="47" spans="3:3" hidden="1" x14ac:dyDescent="0.2">
      <c r="C47" s="1" t="s">
        <v>40</v>
      </c>
    </row>
    <row r="48" spans="3:3" hidden="1" x14ac:dyDescent="0.2">
      <c r="C48" s="1" t="s">
        <v>80</v>
      </c>
    </row>
    <row r="49" spans="3:3" hidden="1" x14ac:dyDescent="0.2">
      <c r="C49" s="1" t="s">
        <v>82</v>
      </c>
    </row>
    <row r="50" spans="3:3" hidden="1" x14ac:dyDescent="0.2">
      <c r="C50" s="1" t="s">
        <v>42</v>
      </c>
    </row>
  </sheetData>
  <sheetProtection sheet="1" objects="1" scenarios="1"/>
  <mergeCells count="2">
    <mergeCell ref="B6:L6"/>
    <mergeCell ref="B8:L8"/>
  </mergeCells>
  <dataValidations count="12">
    <dataValidation allowBlank="1" showInputMessage="1" promptTitle="Determination" prompt="Commitment to get something done. Individuals with determination exhibit willpower to accomplish what they set out to do. Also called &quot;tenacity&quot;. Spirit, courage, willpower, and single-mindedness." sqref="C10:D10"/>
    <dataValidation allowBlank="1" showInputMessage="1" showErrorMessage="1" promptTitle="Self-Motivation" prompt="The ability to pursue a task without being told to be someone else. Individuals who are self-motivated can find the strength to start and then finish a task without giving up." sqref="E10:F10"/>
    <dataValidation allowBlank="1" showInputMessage="1" showErrorMessage="1" promptTitle="Self-Discipline" prompt="The ability to pursue what you think is right or necessary to do despite temptations to quit. Self-command, persistence, and resolve." sqref="G10"/>
    <dataValidation allowBlank="1" showInputMessage="1" showErrorMessage="1" promptTitle="Grit" prompt="An individual’s self-commitment to overcome obstacles to achieve long-term goals. The ability to keep pursuing your dream despite challenges and defeats. Perseverance, resilience and backbone." sqref="H10"/>
    <dataValidation allowBlank="1" showInputMessage="1" showErrorMessage="1" promptTitle="Problem Solving" prompt="The ability to find solutions to difficult or complex issues. The process of working through the details of a challenge or crisis – often under pressure – to reach a solution." sqref="C12:D12"/>
    <dataValidation allowBlank="1" showInputMessage="1" showErrorMessage="1" promptTitle="Teamwork" prompt="Working with others to address a challenge. Individuals using their skills in harmony with others to complete a task. Effective teamwork involves trust among team members. Collaboration and cooperation. " sqref="E12:F12"/>
    <dataValidation allowBlank="1" showInputMessage="1" showErrorMessage="1" promptTitle="Communication Skills" prompt="The ability to accurately convey information about what you’re thinking and feeling to others. Both verbal (or spoken) and written communication skills are important." sqref="C14:E14"/>
    <dataValidation allowBlank="1" showInputMessage="1" showErrorMessage="1" promptTitle="Comfort Engaging with Strangers" prompt="The ability to interact in a friendly and effective way with people you don’t know. The ability to seem welcoming and easy to talk to, even with people who are different in age, appearance or background." sqref="F14:I14"/>
    <dataValidation allowBlank="1" showInputMessage="1" showErrorMessage="1" promptTitle="Financial Literacy" prompt="Understanding how individuals and businesses earn money and what they spend money on. Understanding important financial terms. Learning how to create a budget." sqref="C16"/>
    <dataValidation allowBlank="1" showInputMessage="1" showErrorMessage="1" promptTitle="Computer Literacy" prompt="The ability to use computers for basic tasks, such as developing documents, sending emails and searching the internet for information." sqref="E16:F16"/>
    <dataValidation allowBlank="1" showInputMessage="1" showErrorMessage="1" promptTitle="Personal Capabilities" prompt="Abilities an individual develops that are useful to his or her future success. Personal capabilities are typically developed by a combination of observation and personal “trial and error.”" sqref="C18:E18"/>
    <dataValidation allowBlank="1" showInputMessage="1" showErrorMessage="1" promptTitle="Support Systems" prompt="Relationships and resources that help individuals succeed. Support relationships and often with &quot;mentors&quot; (experienced individuals who help you learn and succeed). Support resources can be both information and opportunity to experience new things." sqref="F18:G18"/>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enableFormatConditionsCalculation="0">
    <tabColor theme="0" tint="-4.9989318521683403E-2"/>
  </sheetPr>
  <dimension ref="B3:C35"/>
  <sheetViews>
    <sheetView showGridLines="0" showRowColHeaders="0" topLeftCell="A25" zoomScale="130" zoomScaleNormal="130" zoomScalePageLayoutView="130" workbookViewId="0">
      <selection activeCell="C6" sqref="C6"/>
    </sheetView>
  </sheetViews>
  <sheetFormatPr baseColWidth="10" defaultColWidth="8.83203125" defaultRowHeight="15" x14ac:dyDescent="0.2"/>
  <cols>
    <col min="1" max="1" width="8.83203125" style="1"/>
    <col min="2" max="2" width="11" style="1" customWidth="1"/>
    <col min="3" max="3" width="61.5" style="1" customWidth="1"/>
    <col min="4" max="16384" width="8.83203125" style="1"/>
  </cols>
  <sheetData>
    <row r="3" spans="2:3" ht="18" x14ac:dyDescent="0.2">
      <c r="B3" s="77" t="s">
        <v>102</v>
      </c>
      <c r="C3" s="78" t="s">
        <v>175</v>
      </c>
    </row>
    <row r="4" spans="2:3" ht="18" x14ac:dyDescent="0.2">
      <c r="B4" s="75" t="s">
        <v>103</v>
      </c>
      <c r="C4" s="76" t="s">
        <v>176</v>
      </c>
    </row>
    <row r="5" spans="2:3" ht="18" x14ac:dyDescent="0.2">
      <c r="B5" s="79" t="s">
        <v>4</v>
      </c>
      <c r="C5" s="80" t="s">
        <v>177</v>
      </c>
    </row>
    <row r="6" spans="2:3" ht="18" x14ac:dyDescent="0.2">
      <c r="B6" s="82" t="s">
        <v>3</v>
      </c>
      <c r="C6" s="83" t="s">
        <v>178</v>
      </c>
    </row>
    <row r="7" spans="2:3" ht="18" x14ac:dyDescent="0.2">
      <c r="B7" s="79" t="s">
        <v>5</v>
      </c>
      <c r="C7" s="81">
        <f ca="1">TODAY()</f>
        <v>42530</v>
      </c>
    </row>
    <row r="8" spans="2:3" x14ac:dyDescent="0.2">
      <c r="B8" s="70" t="s">
        <v>104</v>
      </c>
    </row>
    <row r="9" spans="2:3" ht="9" customHeight="1" thickBot="1" x14ac:dyDescent="0.25">
      <c r="B9" s="71"/>
      <c r="C9" s="30"/>
    </row>
    <row r="10" spans="2:3" ht="23" x14ac:dyDescent="0.25">
      <c r="B10" s="72" t="s">
        <v>92</v>
      </c>
    </row>
    <row r="11" spans="2:3" ht="5.5" customHeight="1" x14ac:dyDescent="0.2"/>
    <row r="12" spans="2:3" ht="18" x14ac:dyDescent="0.2">
      <c r="B12" s="73" t="s">
        <v>96</v>
      </c>
    </row>
    <row r="13" spans="2:3" x14ac:dyDescent="0.2">
      <c r="B13" s="12"/>
      <c r="C13" s="99" t="s">
        <v>97</v>
      </c>
    </row>
    <row r="14" spans="2:3" x14ac:dyDescent="0.2">
      <c r="B14" s="12"/>
      <c r="C14" s="99"/>
    </row>
    <row r="15" spans="2:3" x14ac:dyDescent="0.2">
      <c r="B15" s="24"/>
      <c r="C15" s="100" t="s">
        <v>98</v>
      </c>
    </row>
    <row r="16" spans="2:3" x14ac:dyDescent="0.2">
      <c r="B16" s="24"/>
      <c r="C16" s="100"/>
    </row>
    <row r="17" spans="2:3" x14ac:dyDescent="0.2">
      <c r="B17" s="12"/>
      <c r="C17" s="99" t="s">
        <v>99</v>
      </c>
    </row>
    <row r="18" spans="2:3" x14ac:dyDescent="0.2">
      <c r="B18" s="12"/>
      <c r="C18" s="99"/>
    </row>
    <row r="19" spans="2:3" x14ac:dyDescent="0.2">
      <c r="B19" s="24"/>
      <c r="C19" s="100" t="s">
        <v>100</v>
      </c>
    </row>
    <row r="20" spans="2:3" x14ac:dyDescent="0.2">
      <c r="B20" s="24"/>
      <c r="C20" s="100"/>
    </row>
    <row r="21" spans="2:3" ht="9" customHeight="1" x14ac:dyDescent="0.2"/>
    <row r="22" spans="2:3" ht="18" x14ac:dyDescent="0.2">
      <c r="B22" s="73" t="s">
        <v>101</v>
      </c>
    </row>
    <row r="23" spans="2:3" ht="69" customHeight="1" x14ac:dyDescent="0.2">
      <c r="B23" s="101" t="s">
        <v>141</v>
      </c>
      <c r="C23" s="101"/>
    </row>
    <row r="34" spans="2:2" ht="23" x14ac:dyDescent="0.25">
      <c r="B34" s="72" t="s">
        <v>105</v>
      </c>
    </row>
    <row r="35" spans="2:2" ht="18" x14ac:dyDescent="0.2">
      <c r="B35" s="74" t="s">
        <v>106</v>
      </c>
    </row>
  </sheetData>
  <sheetProtection sheet="1" objects="1" scenarios="1" selectLockedCells="1"/>
  <mergeCells count="5">
    <mergeCell ref="C13:C14"/>
    <mergeCell ref="C15:C16"/>
    <mergeCell ref="C17:C18"/>
    <mergeCell ref="C19:C20"/>
    <mergeCell ref="B23:C23"/>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theme="0" tint="-4.9989318521683403E-2"/>
  </sheetPr>
  <dimension ref="B2:J12"/>
  <sheetViews>
    <sheetView showGridLines="0" showRowColHeaders="0" zoomScale="160" zoomScaleNormal="160" zoomScalePageLayoutView="160" workbookViewId="0">
      <selection activeCell="C6" sqref="C6"/>
    </sheetView>
  </sheetViews>
  <sheetFormatPr baseColWidth="10" defaultColWidth="8.83203125" defaultRowHeight="15" x14ac:dyDescent="0.2"/>
  <cols>
    <col min="1" max="1" width="4.1640625" style="1" customWidth="1"/>
    <col min="2" max="2" width="54" style="1" bestFit="1" customWidth="1"/>
    <col min="3" max="3" width="15.6640625" style="1" customWidth="1"/>
    <col min="4" max="4" width="9.1640625" style="1" customWidth="1"/>
    <col min="5" max="9" width="8.83203125" style="1"/>
    <col min="10" max="10" width="8.83203125" style="1" hidden="1" customWidth="1"/>
    <col min="11" max="16384" width="8.83203125" style="1"/>
  </cols>
  <sheetData>
    <row r="2" spans="2:10" ht="23" x14ac:dyDescent="0.25">
      <c r="B2" s="102" t="s">
        <v>0</v>
      </c>
      <c r="C2" s="102"/>
      <c r="D2" s="102"/>
    </row>
    <row r="3" spans="2:10" ht="16.75" customHeight="1" x14ac:dyDescent="0.2">
      <c r="B3" s="92" t="s">
        <v>145</v>
      </c>
    </row>
    <row r="4" spans="2:10" ht="16.75" customHeight="1" x14ac:dyDescent="0.2">
      <c r="B4" s="35"/>
      <c r="C4" s="36" t="s">
        <v>79</v>
      </c>
      <c r="D4" s="37"/>
    </row>
    <row r="5" spans="2:10" x14ac:dyDescent="0.2">
      <c r="B5" s="17" t="s">
        <v>14</v>
      </c>
      <c r="C5" s="18" t="s">
        <v>10</v>
      </c>
      <c r="J5" s="1">
        <f>IF(C5=RESPONSES!$B$3,2,IF(C5=RESPONSES!$B$4,1,IF(C5=RESPONSES!$B$5,0,IF(C5=RESPONSES!$B$6,-1,IF(C5=RESPONSES!$B$7,-2,0)))))</f>
        <v>0</v>
      </c>
    </row>
    <row r="6" spans="2:10" x14ac:dyDescent="0.2">
      <c r="B6" s="38" t="s">
        <v>15</v>
      </c>
      <c r="C6" s="39" t="s">
        <v>9</v>
      </c>
      <c r="J6" s="1">
        <f>IF(C6=RESPONSES!$B$3,2,IF(C6=RESPONSES!$B$4,1,IF(C6=RESPONSES!$B$5,0,IF(C6=RESPONSES!$B$6,-1,IF(C6=RESPONSES!$B$7,-2,0)))))</f>
        <v>1</v>
      </c>
    </row>
    <row r="7" spans="2:10" x14ac:dyDescent="0.2">
      <c r="B7" s="17" t="s">
        <v>13</v>
      </c>
      <c r="C7" s="18" t="s">
        <v>9</v>
      </c>
      <c r="J7" s="1">
        <f>IF(C7=RESPONSES!$B$3,-2,IF(C7=RESPONSES!$B$4,-1,IF(C7=RESPONSES!$B$5,0,IF(C7=RESPONSES!$B$6,1,IF(C7=RESPONSES!$B$7,2,0)))))</f>
        <v>-1</v>
      </c>
    </row>
    <row r="8" spans="2:10" x14ac:dyDescent="0.2">
      <c r="B8" s="38" t="s">
        <v>158</v>
      </c>
      <c r="C8" s="39" t="s">
        <v>9</v>
      </c>
      <c r="J8" s="1">
        <f>IF(C8=RESPONSES!$B$3,2,IF(C8=RESPONSES!$B$4,1,IF(C8=RESPONSES!$B$5,0,IF(C8=RESPONSES!$B$6,-1,IF(C8=RESPONSES!$B$7,-2,0)))))</f>
        <v>1</v>
      </c>
    </row>
    <row r="9" spans="2:10" x14ac:dyDescent="0.2">
      <c r="B9" s="17" t="s">
        <v>7</v>
      </c>
      <c r="C9" s="18" t="s">
        <v>10</v>
      </c>
      <c r="J9" s="1">
        <f>IF(C9=RESPONSES!$B$3,2,IF(C9=RESPONSES!$B$4,1,IF(C9=RESPONSES!$B$5,0,IF(C9=RESPONSES!$B$6,-1,IF(C9=RESPONSES!$B$7,-2,0)))))</f>
        <v>0</v>
      </c>
    </row>
    <row r="10" spans="2:10" x14ac:dyDescent="0.2">
      <c r="B10" s="38" t="s">
        <v>110</v>
      </c>
      <c r="C10" s="39" t="s">
        <v>11</v>
      </c>
      <c r="J10" s="1">
        <f>IF(C10=RESPONSES!$B$3,-2,IF(C10=RESPONSES!$B$4,-1,IF(C10=RESPONSES!$B$5,0,IF(C10=RESPONSES!$B$6,1,IF(C10=RESPONSES!$B$7,2,0)))))</f>
        <v>1</v>
      </c>
    </row>
    <row r="11" spans="2:10" x14ac:dyDescent="0.2">
      <c r="B11" s="17" t="s">
        <v>157</v>
      </c>
      <c r="C11" s="18" t="s">
        <v>9</v>
      </c>
      <c r="J11" s="1">
        <f>IF(C11=RESPONSES!$B$3,2,IF(C11=RESPONSES!$B$4,1,IF(C11=RESPONSES!$B$5,0,IF(C11=RESPONSES!$B$6,-1,IF(C11=RESPONSES!$B$7,-2,0)))))</f>
        <v>1</v>
      </c>
    </row>
    <row r="12" spans="2:10" x14ac:dyDescent="0.2">
      <c r="B12" s="38" t="s">
        <v>112</v>
      </c>
      <c r="C12" s="39" t="s">
        <v>9</v>
      </c>
      <c r="J12" s="1">
        <f>IF(C12=RESPONSES!$B$3,-2,IF(C12=RESPONSES!$B$4,-1,IF(C12=RESPONSES!$B$5,0,IF(C12=RESPONSES!$B$6,1,IF(C12=RESPONSES!$B$7,2,0)))))</f>
        <v>-1</v>
      </c>
    </row>
  </sheetData>
  <sheetProtection sheet="1" objects="1" scenarios="1" selectLockedCells="1"/>
  <mergeCells count="1">
    <mergeCell ref="B2:D2"/>
  </mergeCells>
  <pageMargins left="0.7" right="0.7" top="0.75" bottom="0.75" header="0.3" footer="0.3"/>
  <pageSetup orientation="portrait" r:id="rId1"/>
  <ignoredErrors>
    <ignoredError sqref="J7 J10:J11" formula="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RESPONSES!$B$3:$B$7</xm:f>
          </x14:formula1>
          <xm:sqref>C5:C12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tabColor theme="0" tint="-4.9989318521683403E-2"/>
  </sheetPr>
  <dimension ref="B2:J12"/>
  <sheetViews>
    <sheetView showGridLines="0" showRowColHeaders="0" zoomScale="160" zoomScaleNormal="160" zoomScalePageLayoutView="160" workbookViewId="0">
      <selection activeCell="C12" sqref="C12"/>
    </sheetView>
  </sheetViews>
  <sheetFormatPr baseColWidth="10" defaultColWidth="8.83203125" defaultRowHeight="15" x14ac:dyDescent="0.2"/>
  <cols>
    <col min="1" max="1" width="4.1640625" style="1" customWidth="1"/>
    <col min="2" max="2" width="57.1640625" style="1" bestFit="1" customWidth="1"/>
    <col min="3" max="3" width="15.6640625" style="1" customWidth="1"/>
    <col min="4" max="4" width="9.1640625" style="1" customWidth="1"/>
    <col min="5" max="9" width="8.83203125" style="1"/>
    <col min="10" max="10" width="8.83203125" style="1" hidden="1" customWidth="1"/>
    <col min="11" max="16384" width="8.83203125" style="1"/>
  </cols>
  <sheetData>
    <row r="2" spans="2:10" ht="23" x14ac:dyDescent="0.25">
      <c r="B2" s="103" t="s">
        <v>40</v>
      </c>
      <c r="C2" s="103"/>
      <c r="D2" s="103"/>
    </row>
    <row r="3" spans="2:10" ht="16.75" customHeight="1" x14ac:dyDescent="0.2">
      <c r="B3" s="92" t="s">
        <v>145</v>
      </c>
    </row>
    <row r="4" spans="2:10" ht="16.75" customHeight="1" x14ac:dyDescent="0.2">
      <c r="B4" s="35"/>
      <c r="C4" s="36" t="s">
        <v>79</v>
      </c>
      <c r="D4" s="37"/>
    </row>
    <row r="5" spans="2:10" x14ac:dyDescent="0.2">
      <c r="B5" s="33" t="s">
        <v>16</v>
      </c>
      <c r="C5" s="34" t="s">
        <v>9</v>
      </c>
      <c r="J5" s="1">
        <f>IF(C5=RESPONSES!$B$3,2,IF(C5=RESPONSES!$B$4,1,IF(C5=RESPONSES!$B$5,0,IF(C5=RESPONSES!$B$6,-1,IF(C5=RESPONSES!$B$7,-2,0)))))</f>
        <v>1</v>
      </c>
    </row>
    <row r="6" spans="2:10" x14ac:dyDescent="0.2">
      <c r="B6" s="38" t="s">
        <v>159</v>
      </c>
      <c r="C6" s="39" t="s">
        <v>11</v>
      </c>
      <c r="J6" s="1">
        <f>IF(C6=RESPONSES!$B$3,2,IF(C6=RESPONSES!$B$4,1,IF(C6=RESPONSES!$B$5,0,IF(C6=RESPONSES!$B$6,-1,IF(C6=RESPONSES!$B$7,-2,0)))))</f>
        <v>-1</v>
      </c>
    </row>
    <row r="7" spans="2:10" x14ac:dyDescent="0.2">
      <c r="B7" s="33" t="s">
        <v>18</v>
      </c>
      <c r="C7" s="34" t="s">
        <v>9</v>
      </c>
      <c r="J7" s="1">
        <f>IF(C7=RESPONSES!$B$3,2,IF(C7=RESPONSES!$B$4,1,IF(C7=RESPONSES!$B$5,0,IF(C7=RESPONSES!$B$6,-1,IF(C7=RESPONSES!$B$7,-2,0)))))</f>
        <v>1</v>
      </c>
    </row>
    <row r="8" spans="2:10" x14ac:dyDescent="0.2">
      <c r="B8" s="38" t="s">
        <v>19</v>
      </c>
      <c r="C8" s="39" t="s">
        <v>9</v>
      </c>
      <c r="J8" s="1">
        <f>IF(C8=RESPONSES!$B$3,-2,IF(C8=RESPONSES!$B$4,-1,IF(C8=RESPONSES!$B$5,0,IF(C8=RESPONSES!$B$6,1,IF(C8=RESPONSES!$B$7,2,0)))))</f>
        <v>-1</v>
      </c>
    </row>
    <row r="9" spans="2:10" x14ac:dyDescent="0.2">
      <c r="B9" s="33" t="s">
        <v>20</v>
      </c>
      <c r="C9" s="34" t="s">
        <v>11</v>
      </c>
      <c r="J9" s="1">
        <f>IF(C9=RESPONSES!$B$3,2,IF(C9=RESPONSES!$B$4,1,IF(C9=RESPONSES!$B$5,0,IF(C9=RESPONSES!$B$6,-1,IF(C9=RESPONSES!$B$7,-2,0)))))</f>
        <v>-1</v>
      </c>
    </row>
    <row r="10" spans="2:10" x14ac:dyDescent="0.2">
      <c r="B10" s="38" t="s">
        <v>113</v>
      </c>
      <c r="C10" s="39" t="s">
        <v>11</v>
      </c>
      <c r="J10" s="1">
        <f>IF(C10=RESPONSES!$B$3,-2,IF(C10=RESPONSES!$B$4,-1,IF(C10=RESPONSES!$B$5,0,IF(C10=RESPONSES!$B$6,1,IF(C10=RESPONSES!$B$7,2,0)))))</f>
        <v>1</v>
      </c>
    </row>
    <row r="11" spans="2:10" x14ac:dyDescent="0.2">
      <c r="B11" s="33" t="s">
        <v>160</v>
      </c>
      <c r="C11" s="34" t="s">
        <v>9</v>
      </c>
      <c r="J11" s="1">
        <f>IF(C11=RESPONSES!$B$3,2,IF(C11=RESPONSES!$B$4,1,IF(C11=RESPONSES!$B$5,0,IF(C11=RESPONSES!$B$6,-1,IF(C11=RESPONSES!$B$7,-2,0)))))</f>
        <v>1</v>
      </c>
    </row>
    <row r="12" spans="2:10" x14ac:dyDescent="0.2">
      <c r="B12" s="38" t="s">
        <v>115</v>
      </c>
      <c r="C12" s="39" t="s">
        <v>9</v>
      </c>
      <c r="J12" s="1">
        <f>IF(C12=RESPONSES!$B$3,2,IF(C12=RESPONSES!$B$4,1,IF(C12=RESPONSES!$B$5,0,IF(C12=RESPONSES!$B$6,-1,IF(C12=RESPONSES!$B$7,-2,0)))))</f>
        <v>1</v>
      </c>
    </row>
  </sheetData>
  <sheetProtection sheet="1" objects="1" scenarios="1" selectLockedCells="1"/>
  <mergeCells count="1">
    <mergeCell ref="B2:D2"/>
  </mergeCells>
  <pageMargins left="0.7" right="0.7" top="0.75" bottom="0.75" header="0.3" footer="0.3"/>
  <pageSetup orientation="portrait" r:id="rId1"/>
  <ignoredErrors>
    <ignoredError sqref="J8:J10" formula="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RESPONSES!$B$3:$B$7</xm:f>
          </x14:formula1>
          <xm:sqref>C5:C12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enableFormatConditionsCalculation="0">
    <tabColor theme="0" tint="-4.9989318521683403E-2"/>
  </sheetPr>
  <dimension ref="B2:J12"/>
  <sheetViews>
    <sheetView showGridLines="0" showRowColHeaders="0" zoomScale="160" zoomScaleNormal="160" zoomScalePageLayoutView="160" workbookViewId="0">
      <selection activeCell="C12" sqref="C12"/>
    </sheetView>
  </sheetViews>
  <sheetFormatPr baseColWidth="10" defaultColWidth="8.83203125" defaultRowHeight="15" x14ac:dyDescent="0.2"/>
  <cols>
    <col min="1" max="1" width="4.1640625" style="1" customWidth="1"/>
    <col min="2" max="2" width="56.1640625" style="1" bestFit="1" customWidth="1"/>
    <col min="3" max="3" width="15.6640625" style="1" customWidth="1"/>
    <col min="4" max="4" width="9.1640625" style="1" customWidth="1"/>
    <col min="5" max="9" width="8.83203125" style="1"/>
    <col min="10" max="10" width="8.83203125" style="1" hidden="1" customWidth="1"/>
    <col min="11" max="16384" width="8.83203125" style="1"/>
  </cols>
  <sheetData>
    <row r="2" spans="2:10" ht="23" x14ac:dyDescent="0.25">
      <c r="B2" s="104" t="s">
        <v>80</v>
      </c>
      <c r="C2" s="104"/>
      <c r="D2" s="104"/>
    </row>
    <row r="3" spans="2:10" ht="16.75" customHeight="1" x14ac:dyDescent="0.2">
      <c r="B3" s="92" t="s">
        <v>145</v>
      </c>
    </row>
    <row r="4" spans="2:10" ht="16.75" customHeight="1" x14ac:dyDescent="0.2">
      <c r="B4" s="35"/>
      <c r="C4" s="36" t="s">
        <v>79</v>
      </c>
      <c r="D4" s="37"/>
    </row>
    <row r="5" spans="2:10" x14ac:dyDescent="0.2">
      <c r="B5" s="40" t="s">
        <v>22</v>
      </c>
      <c r="C5" s="41" t="s">
        <v>11</v>
      </c>
      <c r="J5" s="1">
        <f>IF(C5=RESPONSES!$B$3,2,IF(C5=RESPONSES!$B$4,1,IF(C5=RESPONSES!$B$5,0,IF(C5=RESPONSES!$B$6,-1,IF(C5=RESPONSES!$B$7,-2,0)))))</f>
        <v>-1</v>
      </c>
    </row>
    <row r="6" spans="2:10" x14ac:dyDescent="0.2">
      <c r="B6" s="38" t="s">
        <v>23</v>
      </c>
      <c r="C6" s="39" t="s">
        <v>10</v>
      </c>
      <c r="J6" s="1">
        <f>IF(C6=RESPONSES!$B$3,2,IF(C6=RESPONSES!$B$4,1,IF(C6=RESPONSES!$B$5,0,IF(C6=RESPONSES!$B$6,-1,IF(C6=RESPONSES!$B$7,-2,0)))))</f>
        <v>0</v>
      </c>
    </row>
    <row r="7" spans="2:10" x14ac:dyDescent="0.2">
      <c r="B7" s="40" t="s">
        <v>24</v>
      </c>
      <c r="C7" s="41" t="s">
        <v>11</v>
      </c>
      <c r="J7" s="1">
        <f>IF(C7=RESPONSES!$B$3,2,IF(C7=RESPONSES!$B$4,1,IF(C7=RESPONSES!$B$5,0,IF(C7=RESPONSES!$B$6,-1,IF(C7=RESPONSES!$B$7,-2,0)))))</f>
        <v>-1</v>
      </c>
    </row>
    <row r="8" spans="2:10" x14ac:dyDescent="0.2">
      <c r="B8" s="38" t="s">
        <v>25</v>
      </c>
      <c r="C8" s="39" t="s">
        <v>11</v>
      </c>
      <c r="J8" s="1">
        <f>IF(C8=RESPONSES!$B$3,2,IF(C8=RESPONSES!$B$4,1,IF(C8=RESPONSES!$B$5,0,IF(C8=RESPONSES!$B$6,-1,IF(C8=RESPONSES!$B$7,-2,0)))))</f>
        <v>-1</v>
      </c>
    </row>
    <row r="9" spans="2:10" x14ac:dyDescent="0.2">
      <c r="B9" s="40" t="s">
        <v>26</v>
      </c>
      <c r="C9" s="41" t="s">
        <v>9</v>
      </c>
      <c r="J9" s="1">
        <f>IF(C9=RESPONSES!$B$3,-2,IF(C9=RESPONSES!$B$4,-1,IF(C9=RESPONSES!$B$5,0,IF(C9=RESPONSES!$B$6,1,IF(C9=RESPONSES!$B$7,2,0)))))</f>
        <v>-1</v>
      </c>
    </row>
    <row r="10" spans="2:10" x14ac:dyDescent="0.2">
      <c r="B10" s="38" t="s">
        <v>164</v>
      </c>
      <c r="C10" s="39" t="s">
        <v>11</v>
      </c>
      <c r="J10" s="1">
        <f>IF(C10=RESPONSES!$B$3,2,IF(C10=RESPONSES!$B$4,1,IF(C10=RESPONSES!$B$5,0,IF(C10=RESPONSES!$B$6,-1,IF(C10=RESPONSES!$B$7,-2,0)))))</f>
        <v>-1</v>
      </c>
    </row>
    <row r="11" spans="2:10" x14ac:dyDescent="0.2">
      <c r="B11" s="40" t="s">
        <v>163</v>
      </c>
      <c r="C11" s="41" t="s">
        <v>11</v>
      </c>
      <c r="J11" s="1">
        <f>IF(C11=RESPONSES!$B$3,2,IF(C11=RESPONSES!$B$4,1,IF(C11=RESPONSES!$B$5,0,IF(C11=RESPONSES!$B$6,-1,IF(C11=RESPONSES!$B$7,-2,0)))))</f>
        <v>-1</v>
      </c>
    </row>
    <row r="12" spans="2:10" x14ac:dyDescent="0.2">
      <c r="B12" s="38" t="s">
        <v>165</v>
      </c>
      <c r="C12" s="39" t="s">
        <v>8</v>
      </c>
      <c r="J12" s="1">
        <f>IF(C12=RESPONSES!$B$3,-2,IF(C12=RESPONSES!$B$4,-1,IF(C12=RESPONSES!$B$5,0,IF(C12=RESPONSES!$B$6,1,IF(C12=RESPONSES!$B$7,2,0)))))</f>
        <v>-2</v>
      </c>
    </row>
  </sheetData>
  <sheetProtection sheet="1" objects="1" scenarios="1" selectLockedCells="1"/>
  <mergeCells count="1">
    <mergeCell ref="B2:D2"/>
  </mergeCells>
  <pageMargins left="0.7" right="0.7" top="0.75" bottom="0.75" header="0.3" footer="0.3"/>
  <pageSetup orientation="portrait" r:id="rId1"/>
  <ignoredErrors>
    <ignoredError sqref="J9" formula="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RESPONSES!$B$3:$B$7</xm:f>
          </x14:formula1>
          <xm:sqref>C5:C12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tabColor theme="0" tint="-4.9989318521683403E-2"/>
  </sheetPr>
  <dimension ref="B2:J12"/>
  <sheetViews>
    <sheetView showGridLines="0" showRowColHeaders="0" zoomScale="160" zoomScaleNormal="160" zoomScalePageLayoutView="160" workbookViewId="0">
      <selection activeCell="C12" sqref="C12"/>
    </sheetView>
  </sheetViews>
  <sheetFormatPr baseColWidth="10" defaultColWidth="8.83203125" defaultRowHeight="15" x14ac:dyDescent="0.2"/>
  <cols>
    <col min="1" max="1" width="4.1640625" style="1" customWidth="1"/>
    <col min="2" max="2" width="54.6640625" style="1" bestFit="1" customWidth="1"/>
    <col min="3" max="3" width="15.6640625" style="1" customWidth="1"/>
    <col min="4" max="4" width="9.1640625" style="1" customWidth="1"/>
    <col min="5" max="9" width="8.83203125" style="1"/>
    <col min="10" max="10" width="8.83203125" style="1" hidden="1" customWidth="1"/>
    <col min="11" max="16384" width="8.83203125" style="1"/>
  </cols>
  <sheetData>
    <row r="2" spans="2:10" ht="23" x14ac:dyDescent="0.25">
      <c r="B2" s="105" t="s">
        <v>81</v>
      </c>
      <c r="C2" s="105"/>
      <c r="D2" s="105"/>
    </row>
    <row r="3" spans="2:10" ht="16.75" customHeight="1" x14ac:dyDescent="0.2">
      <c r="B3" s="92" t="s">
        <v>145</v>
      </c>
    </row>
    <row r="4" spans="2:10" ht="16.75" customHeight="1" x14ac:dyDescent="0.2">
      <c r="B4" s="35"/>
      <c r="C4" s="36" t="s">
        <v>79</v>
      </c>
      <c r="D4" s="37"/>
    </row>
    <row r="5" spans="2:10" x14ac:dyDescent="0.2">
      <c r="B5" s="31" t="s">
        <v>161</v>
      </c>
      <c r="C5" s="32" t="s">
        <v>9</v>
      </c>
      <c r="J5" s="1">
        <f>IF(C5=RESPONSES!$B$3,2,IF(C5=RESPONSES!$B$4,1,IF(C5=RESPONSES!$B$5,0,IF(C5=RESPONSES!$B$6,-1,IF(C5=RESPONSES!$B$7,-2,0)))))</f>
        <v>1</v>
      </c>
    </row>
    <row r="6" spans="2:10" x14ac:dyDescent="0.2">
      <c r="B6" s="38" t="s">
        <v>118</v>
      </c>
      <c r="C6" s="39" t="s">
        <v>11</v>
      </c>
      <c r="J6" s="1">
        <f>IF(C6=RESPONSES!$B$3,2,IF(C6=RESPONSES!$B$4,1,IF(C6=RESPONSES!$B$5,0,IF(C6=RESPONSES!$B$6,-1,IF(C6=RESPONSES!$B$7,-2,0)))))</f>
        <v>-1</v>
      </c>
    </row>
    <row r="7" spans="2:10" x14ac:dyDescent="0.2">
      <c r="B7" s="31" t="s">
        <v>28</v>
      </c>
      <c r="C7" s="32" t="s">
        <v>9</v>
      </c>
      <c r="J7" s="1">
        <f>IF(C7=RESPONSES!$B$3,2,IF(C7=RESPONSES!$B$4,1,IF(C7=RESPONSES!$B$5,0,IF(C7=RESPONSES!$B$6,-1,IF(C7=RESPONSES!$B$7,-2,0)))))</f>
        <v>1</v>
      </c>
    </row>
    <row r="8" spans="2:10" x14ac:dyDescent="0.2">
      <c r="B8" s="38" t="s">
        <v>29</v>
      </c>
      <c r="C8" s="39" t="s">
        <v>8</v>
      </c>
      <c r="J8" s="1">
        <f>IF(C8=RESPONSES!$B$3,2,IF(C8=RESPONSES!$B$4,1,IF(C8=RESPONSES!$B$5,0,IF(C8=RESPONSES!$B$6,-1,IF(C8=RESPONSES!$B$7,-2,0)))))</f>
        <v>2</v>
      </c>
    </row>
    <row r="9" spans="2:10" x14ac:dyDescent="0.2">
      <c r="B9" s="31" t="s">
        <v>30</v>
      </c>
      <c r="C9" s="32" t="s">
        <v>9</v>
      </c>
      <c r="J9" s="1">
        <f>IF(C9=RESPONSES!$B$3,2,IF(C9=RESPONSES!$B$4,1,IF(C9=RESPONSES!$B$5,0,IF(C9=RESPONSES!$B$6,-1,IF(C9=RESPONSES!$B$7,-2,0)))))</f>
        <v>1</v>
      </c>
    </row>
    <row r="10" spans="2:10" x14ac:dyDescent="0.2">
      <c r="B10" s="38" t="s">
        <v>119</v>
      </c>
      <c r="C10" s="39" t="s">
        <v>9</v>
      </c>
      <c r="J10" s="1">
        <f>IF(C10=RESPONSES!$B$3,2,IF(C10=RESPONSES!$B$4,1,IF(C10=RESPONSES!$B$5,0,IF(C10=RESPONSES!$B$6,-1,IF(C10=RESPONSES!$B$7,-2,0)))))</f>
        <v>1</v>
      </c>
    </row>
    <row r="11" spans="2:10" x14ac:dyDescent="0.2">
      <c r="B11" s="31" t="s">
        <v>120</v>
      </c>
      <c r="C11" s="32" t="s">
        <v>9</v>
      </c>
      <c r="J11" s="1">
        <f>IF(C11=RESPONSES!$B$3,-2,IF(C11=RESPONSES!$B$4,-1,IF(C11=RESPONSES!$B$5,0,IF(C11=RESPONSES!$B$6,1,IF(C11=RESPONSES!$B$7,2,0)))))</f>
        <v>-1</v>
      </c>
    </row>
    <row r="12" spans="2:10" x14ac:dyDescent="0.2">
      <c r="B12" s="38" t="s">
        <v>121</v>
      </c>
      <c r="C12" s="39" t="s">
        <v>10</v>
      </c>
      <c r="J12" s="1">
        <f>IF(C12=RESPONSES!$B$3,-2,IF(C12=RESPONSES!$B$4,-1,IF(C12=RESPONSES!$B$5,0,IF(C12=RESPONSES!$B$6,1,IF(C12=RESPONSES!$B$7,2,0)))))</f>
        <v>0</v>
      </c>
    </row>
  </sheetData>
  <sheetProtection sheet="1" objects="1" scenarios="1" selectLockedCells="1"/>
  <mergeCells count="1">
    <mergeCell ref="B2:D2"/>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RESPONSES!$B$3:$B$7</xm:f>
          </x14:formula1>
          <xm:sqref>C5:C12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tabColor theme="0" tint="-4.9989318521683403E-2"/>
  </sheetPr>
  <dimension ref="B2:J12"/>
  <sheetViews>
    <sheetView showGridLines="0" showRowColHeaders="0" zoomScale="160" zoomScaleNormal="160" zoomScalePageLayoutView="160" workbookViewId="0">
      <selection activeCell="C12" sqref="C12"/>
    </sheetView>
  </sheetViews>
  <sheetFormatPr baseColWidth="10" defaultColWidth="8.83203125" defaultRowHeight="15" x14ac:dyDescent="0.2"/>
  <cols>
    <col min="1" max="1" width="4.1640625" style="1" customWidth="1"/>
    <col min="2" max="2" width="49.6640625" style="1" customWidth="1"/>
    <col min="3" max="3" width="15.6640625" style="1" customWidth="1"/>
    <col min="4" max="4" width="9.1640625" style="1" customWidth="1"/>
    <col min="5" max="9" width="8.83203125" style="1"/>
    <col min="10" max="10" width="8.83203125" style="1" hidden="1" customWidth="1"/>
    <col min="11" max="16384" width="8.83203125" style="1"/>
  </cols>
  <sheetData>
    <row r="2" spans="2:10" ht="23" x14ac:dyDescent="0.25">
      <c r="B2" s="106" t="s">
        <v>42</v>
      </c>
      <c r="C2" s="106"/>
      <c r="D2" s="106"/>
    </row>
    <row r="3" spans="2:10" ht="16.75" customHeight="1" x14ac:dyDescent="0.2">
      <c r="B3" s="92" t="s">
        <v>145</v>
      </c>
    </row>
    <row r="4" spans="2:10" ht="16.75" customHeight="1" x14ac:dyDescent="0.2">
      <c r="B4" s="35"/>
      <c r="C4" s="36" t="s">
        <v>79</v>
      </c>
      <c r="D4" s="37"/>
    </row>
    <row r="5" spans="2:10" x14ac:dyDescent="0.2">
      <c r="B5" s="42" t="s">
        <v>32</v>
      </c>
      <c r="C5" s="43" t="s">
        <v>8</v>
      </c>
      <c r="J5" s="1">
        <f>IF(C5=RESPONSES!$B$3,2,IF(C5=RESPONSES!$B$4,1,IF(C5=RESPONSES!$B$5,0,IF(C5=RESPONSES!$B$6,-1,IF(C5=RESPONSES!$B$7,-2,0)))))</f>
        <v>2</v>
      </c>
    </row>
    <row r="6" spans="2:10" x14ac:dyDescent="0.2">
      <c r="B6" s="38" t="s">
        <v>33</v>
      </c>
      <c r="C6" s="39" t="s">
        <v>8</v>
      </c>
      <c r="J6" s="1">
        <f>IF(C6=RESPONSES!$B$3,2,IF(C6=RESPONSES!$B$4,1,IF(C6=RESPONSES!$B$5,0,IF(C6=RESPONSES!$B$6,-1,IF(C6=RESPONSES!$B$7,-2,0)))))</f>
        <v>2</v>
      </c>
    </row>
    <row r="7" spans="2:10" x14ac:dyDescent="0.2">
      <c r="B7" s="42" t="s">
        <v>34</v>
      </c>
      <c r="C7" s="43" t="s">
        <v>10</v>
      </c>
      <c r="J7" s="1">
        <f>IF(C7=RESPONSES!$B$3,2,IF(C7=RESPONSES!$B$4,1,IF(C7=RESPONSES!$B$5,0,IF(C7=RESPONSES!$B$6,-1,IF(C7=RESPONSES!$B$7,-2,0)))))</f>
        <v>0</v>
      </c>
    </row>
    <row r="8" spans="2:10" x14ac:dyDescent="0.2">
      <c r="B8" s="38" t="s">
        <v>35</v>
      </c>
      <c r="C8" s="39" t="s">
        <v>11</v>
      </c>
      <c r="J8" s="1">
        <f>IF(C8=RESPONSES!$B$3,2,IF(C8=RESPONSES!$B$4,1,IF(C8=RESPONSES!$B$5,0,IF(C8=RESPONSES!$B$6,-1,IF(C8=RESPONSES!$B$7,-2,0)))))</f>
        <v>-1</v>
      </c>
    </row>
    <row r="9" spans="2:10" ht="29" x14ac:dyDescent="0.2">
      <c r="B9" s="97" t="s">
        <v>162</v>
      </c>
      <c r="C9" s="43" t="s">
        <v>10</v>
      </c>
      <c r="J9" s="1">
        <f>IF(C9=RESPONSES!$B$3,-2,IF(C9=RESPONSES!$B$4,-1,IF(C9=RESPONSES!$B$5,0,IF(C9=RESPONSES!$B$6,1,IF(C9=RESPONSES!$B$7,2,0)))))</f>
        <v>0</v>
      </c>
    </row>
    <row r="10" spans="2:10" x14ac:dyDescent="0.2">
      <c r="B10" s="38" t="s">
        <v>122</v>
      </c>
      <c r="C10" s="39" t="s">
        <v>10</v>
      </c>
      <c r="J10" s="1">
        <f>IF(C10=RESPONSES!$B$3,2,IF(C10=RESPONSES!$B$4,1,IF(C10=RESPONSES!$B$5,0,IF(C10=RESPONSES!$B$6,-1,IF(C10=RESPONSES!$B$7,-2,0)))))</f>
        <v>0</v>
      </c>
    </row>
    <row r="11" spans="2:10" x14ac:dyDescent="0.2">
      <c r="B11" s="42" t="s">
        <v>123</v>
      </c>
      <c r="C11" s="43" t="s">
        <v>11</v>
      </c>
      <c r="J11" s="1">
        <f>IF(C11=RESPONSES!$B$3,2,IF(C11=RESPONSES!$B$4,1,IF(C11=RESPONSES!$B$5,0,IF(C11=RESPONSES!$B$6,-1,IF(C11=RESPONSES!$B$7,-2,0)))))</f>
        <v>-1</v>
      </c>
    </row>
    <row r="12" spans="2:10" x14ac:dyDescent="0.2">
      <c r="B12" s="38" t="s">
        <v>124</v>
      </c>
      <c r="C12" s="39" t="s">
        <v>9</v>
      </c>
      <c r="J12" s="1">
        <f>IF(C12=RESPONSES!$B$3,-2,IF(C12=RESPONSES!$B$4,-1,IF(C12=RESPONSES!$B$5,0,IF(C12=RESPONSES!$B$6,1,IF(C12=RESPONSES!$B$7,2,0)))))</f>
        <v>-1</v>
      </c>
    </row>
  </sheetData>
  <sheetProtection sheet="1" objects="1" scenarios="1" selectLockedCells="1"/>
  <mergeCells count="1">
    <mergeCell ref="B2:D2"/>
  </mergeCells>
  <pageMargins left="0.7" right="0.7" top="0.75" bottom="0.75" header="0.3" footer="0.3"/>
  <pageSetup orientation="portrait" r:id="rId1"/>
  <ignoredErrors>
    <ignoredError sqref="J9" formula="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RESPONSES!$B$3:$B$7</xm:f>
          </x14:formula1>
          <xm:sqref>C5:C12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C000"/>
  </sheetPr>
  <dimension ref="B2:I22"/>
  <sheetViews>
    <sheetView showGridLines="0" showRowColHeaders="0" zoomScale="130" zoomScaleNormal="130" zoomScalePageLayoutView="130" workbookViewId="0"/>
  </sheetViews>
  <sheetFormatPr baseColWidth="10" defaultColWidth="8.83203125" defaultRowHeight="15" x14ac:dyDescent="0.2"/>
  <cols>
    <col min="1" max="1" width="3.83203125" customWidth="1"/>
    <col min="2" max="3" width="8.83203125" customWidth="1"/>
    <col min="8" max="8" width="9.33203125" customWidth="1"/>
    <col min="9" max="9" width="9.83203125" customWidth="1"/>
  </cols>
  <sheetData>
    <row r="2" spans="2:9" ht="35" x14ac:dyDescent="0.35">
      <c r="B2" s="52" t="s">
        <v>146</v>
      </c>
    </row>
    <row r="3" spans="2:9" ht="16" thickBot="1" x14ac:dyDescent="0.25"/>
    <row r="4" spans="2:9" ht="70.25" customHeight="1" x14ac:dyDescent="0.2">
      <c r="B4" s="107" t="s">
        <v>147</v>
      </c>
      <c r="C4" s="108"/>
      <c r="D4" s="108"/>
      <c r="E4" s="108"/>
      <c r="F4" s="108"/>
      <c r="G4" s="108"/>
      <c r="H4" s="108"/>
      <c r="I4" s="109"/>
    </row>
    <row r="5" spans="2:9" ht="7.75" customHeight="1" x14ac:dyDescent="0.2">
      <c r="B5" s="93"/>
      <c r="C5" s="55"/>
      <c r="D5" s="55"/>
      <c r="E5" s="55"/>
      <c r="F5" s="55"/>
      <c r="G5" s="55"/>
      <c r="H5" s="55"/>
      <c r="I5" s="56"/>
    </row>
    <row r="6" spans="2:9" ht="70.75" customHeight="1" x14ac:dyDescent="0.2">
      <c r="B6" s="110" t="s">
        <v>151</v>
      </c>
      <c r="C6" s="111"/>
      <c r="D6" s="111"/>
      <c r="E6" s="111"/>
      <c r="F6" s="111"/>
      <c r="G6" s="111"/>
      <c r="H6" s="111"/>
      <c r="I6" s="112"/>
    </row>
    <row r="7" spans="2:9" x14ac:dyDescent="0.2">
      <c r="B7" s="57"/>
      <c r="C7" s="55"/>
      <c r="D7" s="55"/>
      <c r="E7" s="55"/>
      <c r="F7" s="55"/>
      <c r="G7" s="55"/>
      <c r="H7" s="55"/>
      <c r="I7" s="56"/>
    </row>
    <row r="8" spans="2:9" x14ac:dyDescent="0.2">
      <c r="B8" s="54"/>
      <c r="C8" s="55"/>
      <c r="D8" s="55"/>
      <c r="E8" s="55"/>
      <c r="F8" s="55"/>
      <c r="G8" s="55"/>
      <c r="H8" s="55"/>
      <c r="I8" s="56"/>
    </row>
    <row r="9" spans="2:9" x14ac:dyDescent="0.2">
      <c r="B9" s="54"/>
      <c r="C9" s="66"/>
      <c r="D9" s="55"/>
      <c r="E9" s="55"/>
      <c r="F9" s="55"/>
      <c r="G9" s="55"/>
      <c r="H9" s="55"/>
      <c r="I9" s="56"/>
    </row>
    <row r="10" spans="2:9" x14ac:dyDescent="0.2">
      <c r="B10" s="54"/>
      <c r="C10" s="67"/>
      <c r="D10" s="55"/>
      <c r="E10" s="55"/>
      <c r="F10" s="55"/>
      <c r="G10" s="55"/>
      <c r="H10" s="55"/>
      <c r="I10" s="56"/>
    </row>
    <row r="11" spans="2:9" x14ac:dyDescent="0.2">
      <c r="B11" s="54"/>
      <c r="C11" s="67"/>
      <c r="D11" s="55"/>
      <c r="E11" s="55"/>
      <c r="F11" s="55"/>
      <c r="G11" s="55"/>
      <c r="H11" s="55"/>
      <c r="I11" s="56"/>
    </row>
    <row r="12" spans="2:9" x14ac:dyDescent="0.2">
      <c r="B12" s="54"/>
      <c r="C12" s="68" t="s">
        <v>94</v>
      </c>
      <c r="D12" s="55"/>
      <c r="E12" s="55"/>
      <c r="F12" s="55"/>
      <c r="G12" s="55"/>
      <c r="H12" s="55"/>
      <c r="I12" s="56"/>
    </row>
    <row r="13" spans="2:9" x14ac:dyDescent="0.2">
      <c r="B13" s="86"/>
      <c r="C13" s="87"/>
      <c r="D13" s="87"/>
      <c r="E13" s="87"/>
      <c r="F13" s="87"/>
      <c r="G13" s="87"/>
      <c r="H13" s="87"/>
      <c r="I13" s="88"/>
    </row>
    <row r="14" spans="2:9" ht="16" thickBot="1" x14ac:dyDescent="0.25">
      <c r="B14" s="58"/>
      <c r="C14" s="59"/>
      <c r="D14" s="59"/>
      <c r="E14" s="59"/>
      <c r="F14" s="59"/>
      <c r="G14" s="59"/>
      <c r="H14" s="59"/>
      <c r="I14" s="60"/>
    </row>
    <row r="19" spans="3:3" ht="16.75" customHeight="1" x14ac:dyDescent="0.2">
      <c r="C19" s="113" t="s">
        <v>107</v>
      </c>
    </row>
    <row r="20" spans="3:3" x14ac:dyDescent="0.2">
      <c r="C20" s="113"/>
    </row>
    <row r="21" spans="3:3" x14ac:dyDescent="0.2">
      <c r="C21" s="113"/>
    </row>
    <row r="22" spans="3:3" ht="24" customHeight="1" x14ac:dyDescent="0.2">
      <c r="C22" s="113"/>
    </row>
  </sheetData>
  <sheetProtection sheet="1" objects="1" scenarios="1"/>
  <mergeCells count="3">
    <mergeCell ref="B4:I4"/>
    <mergeCell ref="B6:I6"/>
    <mergeCell ref="C19:C22"/>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5"/>
  </sheetPr>
  <dimension ref="A1:N96"/>
  <sheetViews>
    <sheetView showGridLines="0" showRowColHeaders="0" workbookViewId="0"/>
  </sheetViews>
  <sheetFormatPr baseColWidth="10" defaultColWidth="0" defaultRowHeight="0" customHeight="1" zeroHeight="1" x14ac:dyDescent="0.2"/>
  <cols>
    <col min="1" max="2" width="3.5" style="1" customWidth="1"/>
    <col min="3" max="11" width="8.83203125" style="1" customWidth="1"/>
    <col min="12" max="13" width="3.5" style="1" customWidth="1"/>
    <col min="14" max="14" width="0" style="1" hidden="1" customWidth="1"/>
    <col min="15" max="16384" width="8.83203125" style="1" hidden="1"/>
  </cols>
  <sheetData>
    <row r="1" spans="1:13" s="50" customFormat="1" ht="15" x14ac:dyDescent="0.2">
      <c r="A1" s="1"/>
      <c r="B1" s="1"/>
      <c r="C1" s="1"/>
      <c r="D1" s="1"/>
      <c r="E1" s="1"/>
      <c r="F1" s="1"/>
      <c r="G1" s="1"/>
      <c r="H1" s="1"/>
      <c r="I1" s="1"/>
      <c r="J1" s="1"/>
      <c r="K1" s="1"/>
      <c r="L1" s="1"/>
      <c r="M1" s="1"/>
    </row>
    <row r="2" spans="1:13" s="50" customFormat="1" ht="25" x14ac:dyDescent="0.25">
      <c r="A2" s="1"/>
      <c r="B2" s="45" t="s">
        <v>2</v>
      </c>
      <c r="C2" s="1"/>
      <c r="D2" s="1"/>
      <c r="E2" s="1"/>
      <c r="F2" s="1"/>
      <c r="G2" s="1"/>
      <c r="H2" s="1"/>
      <c r="I2" s="1"/>
      <c r="J2" s="1"/>
      <c r="K2" s="1"/>
      <c r="L2" s="1"/>
      <c r="M2" s="1"/>
    </row>
    <row r="3" spans="1:13" s="50" customFormat="1" ht="20" x14ac:dyDescent="0.2">
      <c r="A3" s="1"/>
      <c r="B3" s="46" t="s">
        <v>142</v>
      </c>
      <c r="C3" s="1"/>
      <c r="D3" s="1"/>
      <c r="E3" s="1"/>
      <c r="F3" s="1"/>
      <c r="G3" s="1"/>
      <c r="H3" s="1"/>
      <c r="I3" s="1"/>
      <c r="J3" s="1"/>
      <c r="K3" s="1"/>
      <c r="L3" s="1"/>
      <c r="M3" s="1"/>
    </row>
    <row r="4" spans="1:13" s="50" customFormat="1" ht="9" customHeight="1" thickBot="1" x14ac:dyDescent="0.25">
      <c r="A4" s="1"/>
      <c r="B4" s="30"/>
      <c r="C4" s="30"/>
      <c r="D4" s="30"/>
      <c r="E4" s="30"/>
      <c r="F4" s="30"/>
      <c r="G4" s="30"/>
      <c r="H4" s="30"/>
      <c r="I4" s="30"/>
      <c r="J4" s="30"/>
      <c r="K4" s="30"/>
      <c r="L4" s="30"/>
      <c r="M4" s="1"/>
    </row>
    <row r="5" spans="1:13" s="50" customFormat="1" ht="7.25" customHeight="1" x14ac:dyDescent="0.2">
      <c r="A5" s="1"/>
      <c r="B5" s="1"/>
      <c r="C5" s="1"/>
      <c r="D5" s="1"/>
      <c r="E5" s="1"/>
      <c r="F5" s="1"/>
      <c r="G5" s="1"/>
      <c r="H5" s="1"/>
      <c r="I5" s="1"/>
      <c r="J5" s="1"/>
      <c r="K5" s="1"/>
      <c r="L5" s="1"/>
      <c r="M5" s="1"/>
    </row>
    <row r="6" spans="1:13" s="50" customFormat="1" ht="20" x14ac:dyDescent="0.2">
      <c r="A6" s="1"/>
      <c r="B6" s="95" t="s">
        <v>148</v>
      </c>
      <c r="C6" s="95"/>
      <c r="D6" s="95"/>
      <c r="E6" s="95"/>
      <c r="F6" s="26"/>
      <c r="G6" s="26"/>
      <c r="H6" s="26"/>
      <c r="I6" s="26"/>
      <c r="J6" s="94" t="s">
        <v>149</v>
      </c>
      <c r="K6" s="26"/>
      <c r="L6" s="26"/>
      <c r="M6" s="1"/>
    </row>
    <row r="7" spans="1:13" s="50" customFormat="1" ht="7.75" customHeight="1" x14ac:dyDescent="0.2">
      <c r="A7" s="1"/>
      <c r="B7" s="1"/>
      <c r="C7" s="1"/>
      <c r="D7" s="1"/>
      <c r="E7" s="1"/>
      <c r="F7" s="1"/>
      <c r="G7" s="1"/>
      <c r="H7" s="1"/>
      <c r="I7" s="1"/>
      <c r="J7" s="1"/>
      <c r="K7" s="1"/>
      <c r="L7" s="1"/>
      <c r="M7" s="1"/>
    </row>
    <row r="8" spans="1:13" s="50" customFormat="1" ht="15" x14ac:dyDescent="0.2">
      <c r="A8" s="1"/>
      <c r="B8" s="44"/>
      <c r="C8" s="44"/>
      <c r="D8" s="44"/>
      <c r="E8" s="44"/>
      <c r="F8" s="44"/>
      <c r="G8" s="44"/>
      <c r="H8" s="44"/>
      <c r="I8" s="44"/>
      <c r="J8" s="44"/>
      <c r="K8" s="44"/>
      <c r="L8" s="44"/>
      <c r="M8" s="1"/>
    </row>
    <row r="9" spans="1:13" s="50" customFormat="1" ht="15" x14ac:dyDescent="0.2">
      <c r="A9" s="1"/>
      <c r="B9" s="44"/>
      <c r="C9" s="47" t="s">
        <v>84</v>
      </c>
      <c r="D9" s="47"/>
      <c r="E9" s="47"/>
      <c r="F9" s="47"/>
      <c r="G9" s="48" t="s">
        <v>10</v>
      </c>
      <c r="H9" s="47"/>
      <c r="I9" s="47"/>
      <c r="J9" s="47"/>
      <c r="K9" s="49" t="s">
        <v>85</v>
      </c>
      <c r="L9" s="44"/>
      <c r="M9" s="1"/>
    </row>
    <row r="10" spans="1:13" s="50" customFormat="1" ht="15" x14ac:dyDescent="0.2">
      <c r="A10" s="1"/>
      <c r="B10" s="44"/>
      <c r="C10" s="44"/>
      <c r="D10" s="44"/>
      <c r="E10" s="44"/>
      <c r="F10" s="44"/>
      <c r="G10" s="44"/>
      <c r="H10" s="44"/>
      <c r="I10" s="44"/>
      <c r="J10" s="44"/>
      <c r="K10" s="44"/>
      <c r="L10" s="44"/>
      <c r="M10" s="1"/>
    </row>
    <row r="11" spans="1:13" s="50" customFormat="1" ht="15" x14ac:dyDescent="0.2">
      <c r="A11" s="1"/>
      <c r="B11" s="44"/>
      <c r="C11" s="44"/>
      <c r="D11" s="44"/>
      <c r="E11" s="44"/>
      <c r="F11" s="44"/>
      <c r="G11" s="44"/>
      <c r="H11" s="44"/>
      <c r="I11" s="44"/>
      <c r="J11" s="44"/>
      <c r="K11" s="44"/>
      <c r="L11" s="44"/>
      <c r="M11" s="1"/>
    </row>
    <row r="12" spans="1:13" s="50" customFormat="1" ht="15" x14ac:dyDescent="0.2">
      <c r="A12" s="1"/>
      <c r="B12" s="44"/>
      <c r="C12" s="44"/>
      <c r="D12" s="44"/>
      <c r="E12" s="44"/>
      <c r="F12" s="44"/>
      <c r="G12" s="44"/>
      <c r="H12" s="44"/>
      <c r="I12" s="44"/>
      <c r="J12" s="44"/>
      <c r="K12" s="44"/>
      <c r="L12" s="44"/>
      <c r="M12" s="1"/>
    </row>
    <row r="13" spans="1:13" s="50" customFormat="1" ht="15" x14ac:dyDescent="0.2">
      <c r="A13" s="1"/>
      <c r="B13" s="44"/>
      <c r="C13" s="44"/>
      <c r="D13" s="44"/>
      <c r="E13" s="44"/>
      <c r="F13" s="44"/>
      <c r="G13" s="44"/>
      <c r="H13" s="44"/>
      <c r="I13" s="44"/>
      <c r="J13" s="44"/>
      <c r="K13" s="44"/>
      <c r="L13" s="44"/>
      <c r="M13" s="1"/>
    </row>
    <row r="14" spans="1:13" s="50" customFormat="1" ht="15" x14ac:dyDescent="0.2">
      <c r="A14" s="1"/>
      <c r="B14" s="44"/>
      <c r="C14" s="44"/>
      <c r="D14" s="44"/>
      <c r="E14" s="44"/>
      <c r="F14" s="44"/>
      <c r="G14" s="44"/>
      <c r="H14" s="44"/>
      <c r="I14" s="44"/>
      <c r="J14" s="44"/>
      <c r="K14" s="44"/>
      <c r="L14" s="44"/>
      <c r="M14" s="1"/>
    </row>
    <row r="15" spans="1:13" s="50" customFormat="1" ht="15" x14ac:dyDescent="0.2">
      <c r="A15" s="1"/>
      <c r="B15" s="44"/>
      <c r="C15" s="44"/>
      <c r="D15" s="44"/>
      <c r="E15" s="44"/>
      <c r="F15" s="44"/>
      <c r="G15" s="44"/>
      <c r="H15" s="44"/>
      <c r="I15" s="44"/>
      <c r="J15" s="44"/>
      <c r="K15" s="44"/>
      <c r="L15" s="44"/>
      <c r="M15" s="1"/>
    </row>
    <row r="16" spans="1:13" s="50" customFormat="1" ht="15" x14ac:dyDescent="0.2">
      <c r="A16" s="1"/>
      <c r="B16" s="44"/>
      <c r="C16" s="44"/>
      <c r="D16" s="44"/>
      <c r="E16" s="44"/>
      <c r="F16" s="44"/>
      <c r="G16" s="44"/>
      <c r="H16" s="44"/>
      <c r="I16" s="44"/>
      <c r="J16" s="44"/>
      <c r="K16" s="44"/>
      <c r="L16" s="44"/>
      <c r="M16" s="1"/>
    </row>
    <row r="17" spans="1:13" s="50" customFormat="1" ht="15" x14ac:dyDescent="0.2">
      <c r="A17" s="1"/>
      <c r="B17" s="44"/>
      <c r="C17" s="44"/>
      <c r="D17" s="44"/>
      <c r="E17" s="44"/>
      <c r="F17" s="44"/>
      <c r="G17" s="44"/>
      <c r="H17" s="44"/>
      <c r="I17" s="44"/>
      <c r="J17" s="44"/>
      <c r="K17" s="44"/>
      <c r="L17" s="44"/>
      <c r="M17" s="1"/>
    </row>
    <row r="18" spans="1:13" s="50" customFormat="1" ht="15" x14ac:dyDescent="0.2">
      <c r="A18" s="1"/>
      <c r="B18" s="44"/>
      <c r="C18" s="44"/>
      <c r="D18" s="44"/>
      <c r="E18" s="44"/>
      <c r="F18" s="44"/>
      <c r="G18" s="44"/>
      <c r="H18" s="44"/>
      <c r="I18" s="44"/>
      <c r="J18" s="44"/>
      <c r="K18" s="44"/>
      <c r="L18" s="44"/>
      <c r="M18" s="1"/>
    </row>
    <row r="19" spans="1:13" s="50" customFormat="1" ht="15" x14ac:dyDescent="0.2">
      <c r="A19" s="1"/>
      <c r="B19" s="44"/>
      <c r="C19" s="44"/>
      <c r="D19" s="44"/>
      <c r="E19" s="44"/>
      <c r="F19" s="44"/>
      <c r="G19" s="44"/>
      <c r="H19" s="44"/>
      <c r="I19" s="44"/>
      <c r="J19" s="44"/>
      <c r="K19" s="44"/>
      <c r="L19" s="44"/>
      <c r="M19" s="1"/>
    </row>
    <row r="20" spans="1:13" s="50" customFormat="1" ht="15" x14ac:dyDescent="0.2">
      <c r="A20" s="1"/>
      <c r="B20" s="44"/>
      <c r="C20" s="44"/>
      <c r="D20" s="44"/>
      <c r="E20" s="44"/>
      <c r="F20" s="44"/>
      <c r="G20" s="44"/>
      <c r="H20" s="44"/>
      <c r="I20" s="44"/>
      <c r="J20" s="44"/>
      <c r="K20" s="44"/>
      <c r="L20" s="44"/>
      <c r="M20" s="1"/>
    </row>
    <row r="21" spans="1:13" s="50" customFormat="1" ht="15" x14ac:dyDescent="0.2">
      <c r="A21" s="1"/>
      <c r="B21" s="44"/>
      <c r="C21" s="44"/>
      <c r="D21" s="44"/>
      <c r="E21" s="44"/>
      <c r="F21" s="44"/>
      <c r="G21" s="44"/>
      <c r="H21" s="44"/>
      <c r="I21" s="44"/>
      <c r="J21" s="44"/>
      <c r="K21" s="44"/>
      <c r="L21" s="44"/>
      <c r="M21" s="1"/>
    </row>
    <row r="22" spans="1:13" s="50" customFormat="1" ht="15" x14ac:dyDescent="0.2">
      <c r="A22" s="1"/>
      <c r="B22" s="44"/>
      <c r="C22" s="44"/>
      <c r="D22" s="44"/>
      <c r="E22" s="44"/>
      <c r="F22" s="44"/>
      <c r="G22" s="44"/>
      <c r="H22" s="44"/>
      <c r="I22" s="44"/>
      <c r="J22" s="44"/>
      <c r="K22" s="44"/>
      <c r="L22" s="44"/>
      <c r="M22" s="1"/>
    </row>
    <row r="23" spans="1:13" s="50" customFormat="1" ht="15" x14ac:dyDescent="0.2">
      <c r="A23" s="1"/>
      <c r="B23" s="44"/>
      <c r="C23" s="44"/>
      <c r="D23" s="44"/>
      <c r="E23" s="44"/>
      <c r="F23" s="44"/>
      <c r="G23" s="44"/>
      <c r="H23" s="44"/>
      <c r="I23" s="44"/>
      <c r="J23" s="44"/>
      <c r="K23" s="44"/>
      <c r="L23" s="44"/>
      <c r="M23" s="1"/>
    </row>
    <row r="24" spans="1:13" s="50" customFormat="1" ht="15" x14ac:dyDescent="0.2">
      <c r="A24" s="1"/>
      <c r="B24" s="44"/>
      <c r="C24" s="44"/>
      <c r="D24" s="44"/>
      <c r="E24" s="44"/>
      <c r="F24" s="44"/>
      <c r="G24" s="44"/>
      <c r="H24" s="44"/>
      <c r="I24" s="44"/>
      <c r="J24" s="44"/>
      <c r="K24" s="44"/>
      <c r="L24" s="44"/>
      <c r="M24" s="1"/>
    </row>
    <row r="25" spans="1:13" s="50" customFormat="1" ht="15" x14ac:dyDescent="0.2">
      <c r="A25" s="1"/>
      <c r="B25" s="44"/>
      <c r="C25" s="44"/>
      <c r="D25" s="44"/>
      <c r="E25" s="44"/>
      <c r="F25" s="44"/>
      <c r="G25" s="44"/>
      <c r="H25" s="44"/>
      <c r="I25" s="44"/>
      <c r="J25" s="44"/>
      <c r="K25" s="44"/>
      <c r="L25" s="44"/>
      <c r="M25" s="1"/>
    </row>
    <row r="26" spans="1:13" s="50" customFormat="1" ht="15" x14ac:dyDescent="0.2">
      <c r="A26" s="1"/>
      <c r="B26" s="44"/>
      <c r="C26" s="44"/>
      <c r="D26" s="44"/>
      <c r="E26" s="44"/>
      <c r="F26" s="44"/>
      <c r="G26" s="44"/>
      <c r="H26" s="44"/>
      <c r="I26" s="44"/>
      <c r="J26" s="44"/>
      <c r="K26" s="44"/>
      <c r="L26" s="44"/>
      <c r="M26" s="1"/>
    </row>
    <row r="27" spans="1:13" s="50" customFormat="1" ht="15" x14ac:dyDescent="0.2">
      <c r="A27" s="1"/>
      <c r="B27" s="44"/>
      <c r="C27" s="44"/>
      <c r="D27" s="44"/>
      <c r="E27" s="44"/>
      <c r="F27" s="44"/>
      <c r="G27" s="44"/>
      <c r="H27" s="44"/>
      <c r="I27" s="44"/>
      <c r="J27" s="44"/>
      <c r="K27" s="44"/>
      <c r="L27" s="44"/>
      <c r="M27" s="1"/>
    </row>
    <row r="28" spans="1:13" s="50" customFormat="1" ht="15" x14ac:dyDescent="0.2">
      <c r="A28" s="1"/>
      <c r="B28" s="44"/>
      <c r="C28" s="44"/>
      <c r="D28" s="44"/>
      <c r="E28" s="44"/>
      <c r="F28" s="44"/>
      <c r="G28" s="44"/>
      <c r="H28" s="44"/>
      <c r="I28" s="44"/>
      <c r="J28" s="44"/>
      <c r="K28" s="44"/>
      <c r="L28" s="44"/>
      <c r="M28" s="1"/>
    </row>
    <row r="29" spans="1:13" s="50" customFormat="1" ht="15" x14ac:dyDescent="0.2">
      <c r="A29" s="1"/>
      <c r="B29" s="44"/>
      <c r="C29" s="44"/>
      <c r="D29" s="44"/>
      <c r="E29" s="44"/>
      <c r="F29" s="44"/>
      <c r="G29" s="44"/>
      <c r="H29" s="44"/>
      <c r="I29" s="44"/>
      <c r="J29" s="44"/>
      <c r="K29" s="44"/>
      <c r="L29" s="44"/>
      <c r="M29" s="1"/>
    </row>
    <row r="30" spans="1:13" s="50" customFormat="1" ht="15" x14ac:dyDescent="0.2">
      <c r="A30" s="1"/>
      <c r="B30" s="44"/>
      <c r="C30" s="44"/>
      <c r="D30" s="44"/>
      <c r="E30" s="44"/>
      <c r="F30" s="44"/>
      <c r="G30" s="44"/>
      <c r="H30" s="44"/>
      <c r="I30" s="44"/>
      <c r="J30" s="44"/>
      <c r="K30" s="44"/>
      <c r="L30" s="44"/>
      <c r="M30" s="1"/>
    </row>
    <row r="31" spans="1:13" s="50" customFormat="1" ht="15" x14ac:dyDescent="0.2">
      <c r="A31" s="1"/>
      <c r="B31" s="44"/>
      <c r="C31" s="44"/>
      <c r="D31" s="44"/>
      <c r="E31" s="44"/>
      <c r="F31" s="44"/>
      <c r="G31" s="44"/>
      <c r="H31" s="44"/>
      <c r="I31" s="44"/>
      <c r="J31" s="44"/>
      <c r="K31" s="44"/>
      <c r="L31" s="44"/>
      <c r="M31" s="1"/>
    </row>
    <row r="32" spans="1:13" s="50" customFormat="1" ht="15" x14ac:dyDescent="0.2">
      <c r="A32" s="1"/>
      <c r="B32" s="44"/>
      <c r="C32" s="44"/>
      <c r="D32" s="44"/>
      <c r="E32" s="44"/>
      <c r="F32" s="44"/>
      <c r="G32" s="44"/>
      <c r="H32" s="44"/>
      <c r="I32" s="44"/>
      <c r="J32" s="44"/>
      <c r="K32" s="44"/>
      <c r="L32" s="44"/>
      <c r="M32" s="1"/>
    </row>
    <row r="33" spans="1:13" s="50" customFormat="1" ht="15" x14ac:dyDescent="0.2">
      <c r="A33" s="1"/>
      <c r="B33" s="44"/>
      <c r="C33" s="44"/>
      <c r="D33" s="44"/>
      <c r="E33" s="44"/>
      <c r="F33" s="44"/>
      <c r="G33" s="44"/>
      <c r="H33" s="44"/>
      <c r="I33" s="44"/>
      <c r="J33" s="44"/>
      <c r="K33" s="44"/>
      <c r="L33" s="44"/>
      <c r="M33" s="1"/>
    </row>
    <row r="34" spans="1:13" s="50" customFormat="1" ht="15" x14ac:dyDescent="0.2">
      <c r="A34" s="1"/>
      <c r="B34" s="44"/>
      <c r="C34" s="44"/>
      <c r="D34" s="44"/>
      <c r="E34" s="44"/>
      <c r="F34" s="44"/>
      <c r="G34" s="44"/>
      <c r="H34" s="44"/>
      <c r="I34" s="44"/>
      <c r="J34" s="44"/>
      <c r="K34" s="44"/>
      <c r="L34" s="44"/>
      <c r="M34" s="1"/>
    </row>
    <row r="35" spans="1:13" s="50" customFormat="1" ht="15" x14ac:dyDescent="0.2">
      <c r="A35" s="1"/>
      <c r="B35" s="44"/>
      <c r="C35" s="44"/>
      <c r="D35" s="44"/>
      <c r="E35" s="44"/>
      <c r="F35" s="44"/>
      <c r="G35" s="44"/>
      <c r="H35" s="44"/>
      <c r="I35" s="44"/>
      <c r="J35" s="44"/>
      <c r="K35" s="44"/>
      <c r="L35" s="44"/>
      <c r="M35" s="1"/>
    </row>
    <row r="36" spans="1:13" s="50" customFormat="1" ht="15" x14ac:dyDescent="0.2">
      <c r="A36" s="1"/>
      <c r="B36" s="44"/>
      <c r="C36" s="44"/>
      <c r="D36" s="44"/>
      <c r="E36" s="44"/>
      <c r="F36" s="44"/>
      <c r="G36" s="44"/>
      <c r="H36" s="44"/>
      <c r="I36" s="44"/>
      <c r="J36" s="44"/>
      <c r="K36" s="44"/>
      <c r="L36" s="44"/>
      <c r="M36" s="1"/>
    </row>
    <row r="37" spans="1:13" s="50" customFormat="1" ht="15" x14ac:dyDescent="0.2">
      <c r="A37" s="1"/>
      <c r="B37" s="44"/>
      <c r="C37" s="44"/>
      <c r="D37" s="44"/>
      <c r="E37" s="44"/>
      <c r="F37" s="44"/>
      <c r="G37" s="44"/>
      <c r="H37" s="44"/>
      <c r="I37" s="44"/>
      <c r="J37" s="44"/>
      <c r="K37" s="44"/>
      <c r="L37" s="44"/>
      <c r="M37" s="1"/>
    </row>
    <row r="38" spans="1:13" s="50" customFormat="1" ht="15" x14ac:dyDescent="0.2">
      <c r="A38" s="1"/>
      <c r="B38" s="44"/>
      <c r="C38" s="44"/>
      <c r="D38" s="44"/>
      <c r="E38" s="44"/>
      <c r="F38" s="44"/>
      <c r="G38" s="44"/>
      <c r="H38" s="44"/>
      <c r="I38" s="44"/>
      <c r="J38" s="44"/>
      <c r="K38" s="44"/>
      <c r="L38" s="44"/>
      <c r="M38" s="1"/>
    </row>
    <row r="39" spans="1:13" s="50" customFormat="1" ht="15" x14ac:dyDescent="0.2">
      <c r="A39" s="1"/>
      <c r="B39" s="1"/>
      <c r="C39" s="1"/>
      <c r="D39" s="1"/>
      <c r="E39" s="1"/>
      <c r="F39" s="1"/>
      <c r="G39" s="1"/>
      <c r="H39" s="1"/>
      <c r="I39" s="1"/>
      <c r="J39" s="1"/>
      <c r="K39" s="1"/>
      <c r="L39" s="1"/>
      <c r="M39" s="1"/>
    </row>
    <row r="40" spans="1:13" s="50" customFormat="1" ht="15" x14ac:dyDescent="0.2">
      <c r="A40" s="1"/>
      <c r="B40" s="1"/>
      <c r="C40" s="1"/>
      <c r="D40" s="1"/>
      <c r="E40" s="1"/>
      <c r="F40" s="1"/>
      <c r="G40" s="1"/>
      <c r="H40" s="1"/>
      <c r="I40" s="1"/>
      <c r="J40" s="1"/>
      <c r="K40" s="1"/>
      <c r="L40" s="1"/>
      <c r="M40" s="1"/>
    </row>
    <row r="41" spans="1:13" ht="16" x14ac:dyDescent="0.2">
      <c r="B41" s="89"/>
      <c r="L41" s="90"/>
    </row>
    <row r="42" spans="1:13" ht="9" customHeight="1" x14ac:dyDescent="0.2"/>
    <row r="43" spans="1:13" ht="15" x14ac:dyDescent="0.2">
      <c r="B43" s="114"/>
      <c r="C43" s="114"/>
      <c r="D43" s="114"/>
      <c r="E43" s="114"/>
      <c r="F43" s="114"/>
      <c r="G43" s="114"/>
      <c r="H43" s="114"/>
      <c r="I43" s="114"/>
      <c r="J43" s="114"/>
      <c r="K43" s="114"/>
      <c r="L43" s="114"/>
    </row>
    <row r="44" spans="1:13" ht="16.75" customHeight="1" x14ac:dyDescent="0.2"/>
    <row r="45" spans="1:13" ht="16.75" customHeight="1" x14ac:dyDescent="0.2"/>
    <row r="46" spans="1:13" ht="16.75" customHeight="1" x14ac:dyDescent="0.2"/>
    <row r="47" spans="1:13" ht="16.75" customHeight="1" x14ac:dyDescent="0.2"/>
    <row r="48" spans="1:13" ht="16.75" customHeight="1" x14ac:dyDescent="0.2"/>
    <row r="49" ht="16.75" customHeight="1" x14ac:dyDescent="0.2"/>
    <row r="50" ht="16.75" customHeight="1" x14ac:dyDescent="0.2"/>
    <row r="51" ht="16.75" customHeight="1" x14ac:dyDescent="0.2"/>
    <row r="52" ht="16.75" customHeight="1" x14ac:dyDescent="0.2"/>
    <row r="53" ht="16.75" customHeight="1" x14ac:dyDescent="0.2"/>
    <row r="54" ht="16.75" customHeight="1" x14ac:dyDescent="0.2"/>
    <row r="55" ht="16.75" customHeight="1" x14ac:dyDescent="0.2"/>
    <row r="56" ht="16.75" customHeight="1" x14ac:dyDescent="0.2"/>
    <row r="57" ht="16.75" customHeight="1" x14ac:dyDescent="0.2"/>
    <row r="58" ht="16.75" customHeight="1" x14ac:dyDescent="0.2"/>
    <row r="59" ht="16.75" customHeight="1" x14ac:dyDescent="0.2"/>
    <row r="60" ht="16.75" customHeight="1" x14ac:dyDescent="0.2"/>
    <row r="61" ht="16.75" customHeight="1" x14ac:dyDescent="0.2"/>
    <row r="62" ht="16.75" customHeight="1" x14ac:dyDescent="0.2"/>
    <row r="63" ht="16.75" customHeight="1" x14ac:dyDescent="0.2"/>
    <row r="64" ht="16.75" customHeight="1" x14ac:dyDescent="0.2"/>
    <row r="65" ht="16.75" customHeight="1" x14ac:dyDescent="0.2"/>
    <row r="66" ht="16.75" customHeight="1" x14ac:dyDescent="0.2"/>
    <row r="67" ht="16.75" customHeight="1" x14ac:dyDescent="0.2"/>
    <row r="68" ht="16.75" customHeight="1" x14ac:dyDescent="0.2"/>
    <row r="69" ht="16.75" customHeight="1" x14ac:dyDescent="0.2"/>
    <row r="70" ht="16.75" customHeight="1" x14ac:dyDescent="0.2"/>
    <row r="71" ht="16.75" customHeight="1" x14ac:dyDescent="0.2"/>
    <row r="72" ht="16.75" customHeight="1" x14ac:dyDescent="0.2"/>
    <row r="73" ht="16.75" customHeight="1" x14ac:dyDescent="0.2"/>
    <row r="74" ht="16.75" customHeight="1" x14ac:dyDescent="0.2"/>
    <row r="75" ht="16.75" customHeight="1" x14ac:dyDescent="0.2"/>
    <row r="76" ht="16.75" customHeight="1" x14ac:dyDescent="0.2"/>
    <row r="77" ht="16.75" customHeight="1" x14ac:dyDescent="0.2"/>
    <row r="78" ht="16.75" customHeight="1" x14ac:dyDescent="0.2"/>
    <row r="79" ht="16.75" customHeight="1" x14ac:dyDescent="0.2"/>
    <row r="80" ht="16.75" customHeight="1" x14ac:dyDescent="0.2"/>
    <row r="81" ht="16.75" customHeight="1" x14ac:dyDescent="0.2"/>
    <row r="82" ht="16.75" customHeight="1" x14ac:dyDescent="0.2"/>
    <row r="83" ht="16.75" customHeight="1" x14ac:dyDescent="0.2"/>
    <row r="84" ht="16.75" customHeight="1" x14ac:dyDescent="0.2"/>
    <row r="85" ht="16.75" customHeight="1" x14ac:dyDescent="0.2"/>
    <row r="86" ht="16.75" customHeight="1" x14ac:dyDescent="0.2"/>
    <row r="87" ht="16.75" customHeight="1" x14ac:dyDescent="0.2"/>
    <row r="88" ht="16.75" customHeight="1" x14ac:dyDescent="0.2"/>
    <row r="89" ht="16.75" customHeight="1" x14ac:dyDescent="0.2"/>
    <row r="90" ht="16.75" customHeight="1" x14ac:dyDescent="0.2"/>
    <row r="91" ht="16.75" customHeight="1" x14ac:dyDescent="0.2"/>
    <row r="92" ht="16.75" customHeight="1" x14ac:dyDescent="0.2"/>
    <row r="93" ht="16.75" customHeight="1" x14ac:dyDescent="0.2"/>
    <row r="94" ht="16.75" customHeight="1" x14ac:dyDescent="0.2"/>
    <row r="95" ht="16.75" customHeight="1" x14ac:dyDescent="0.2"/>
    <row r="96" ht="16.75" customHeight="1" x14ac:dyDescent="0.2"/>
  </sheetData>
  <sheetProtection sheet="1" objects="1" scenarios="1"/>
  <mergeCells count="1">
    <mergeCell ref="B43:L43"/>
  </mergeCells>
  <pageMargins left="0.25" right="0.25"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tabColor theme="0" tint="-4.9989318521683403E-2"/>
  </sheetPr>
  <dimension ref="B2:H24"/>
  <sheetViews>
    <sheetView showGridLines="0" showRowColHeaders="0" topLeftCell="A3" zoomScale="160" zoomScaleNormal="160" zoomScalePageLayoutView="160" workbookViewId="0">
      <selection activeCell="B6" sqref="B6:E21"/>
    </sheetView>
  </sheetViews>
  <sheetFormatPr baseColWidth="10" defaultColWidth="8.83203125" defaultRowHeight="15" x14ac:dyDescent="0.2"/>
  <cols>
    <col min="1" max="1" width="4.1640625" style="1" customWidth="1"/>
    <col min="2" max="2" width="49.6640625" style="1" customWidth="1"/>
    <col min="3" max="8" width="9.1640625" style="1" customWidth="1"/>
    <col min="9" max="16384" width="8.83203125" style="1"/>
  </cols>
  <sheetData>
    <row r="2" spans="2:8" ht="23" x14ac:dyDescent="0.25">
      <c r="B2" s="102" t="s">
        <v>38</v>
      </c>
      <c r="C2" s="102"/>
      <c r="D2" s="102"/>
      <c r="E2" s="102"/>
      <c r="F2" s="102"/>
      <c r="G2" s="102"/>
      <c r="H2" s="102"/>
    </row>
    <row r="3" spans="2:8" ht="47.5" customHeight="1" x14ac:dyDescent="0.2">
      <c r="B3" s="124" t="s">
        <v>166</v>
      </c>
      <c r="C3" s="124"/>
      <c r="D3" s="124"/>
      <c r="E3" s="124"/>
    </row>
    <row r="4" spans="2:8" ht="7.25" customHeight="1" x14ac:dyDescent="0.2"/>
    <row r="5" spans="2:8" ht="57" customHeight="1" x14ac:dyDescent="0.2">
      <c r="B5" s="125" t="s">
        <v>167</v>
      </c>
      <c r="C5" s="125"/>
      <c r="D5" s="125"/>
      <c r="E5" s="125"/>
      <c r="H5" s="37"/>
    </row>
    <row r="6" spans="2:8" x14ac:dyDescent="0.2">
      <c r="B6" s="115" t="s">
        <v>171</v>
      </c>
      <c r="C6" s="116"/>
      <c r="D6" s="116"/>
      <c r="E6" s="117"/>
    </row>
    <row r="7" spans="2:8" x14ac:dyDescent="0.2">
      <c r="B7" s="118"/>
      <c r="C7" s="119"/>
      <c r="D7" s="119"/>
      <c r="E7" s="120"/>
    </row>
    <row r="8" spans="2:8" x14ac:dyDescent="0.2">
      <c r="B8" s="118"/>
      <c r="C8" s="119"/>
      <c r="D8" s="119"/>
      <c r="E8" s="120"/>
    </row>
    <row r="9" spans="2:8" x14ac:dyDescent="0.2">
      <c r="B9" s="118"/>
      <c r="C9" s="119"/>
      <c r="D9" s="119"/>
      <c r="E9" s="120"/>
    </row>
    <row r="10" spans="2:8" x14ac:dyDescent="0.2">
      <c r="B10" s="118"/>
      <c r="C10" s="119"/>
      <c r="D10" s="119"/>
      <c r="E10" s="120"/>
    </row>
    <row r="11" spans="2:8" x14ac:dyDescent="0.2">
      <c r="B11" s="118"/>
      <c r="C11" s="119"/>
      <c r="D11" s="119"/>
      <c r="E11" s="120"/>
    </row>
    <row r="12" spans="2:8" x14ac:dyDescent="0.2">
      <c r="B12" s="118"/>
      <c r="C12" s="119"/>
      <c r="D12" s="119"/>
      <c r="E12" s="120"/>
    </row>
    <row r="13" spans="2:8" x14ac:dyDescent="0.2">
      <c r="B13" s="118"/>
      <c r="C13" s="119"/>
      <c r="D13" s="119"/>
      <c r="E13" s="120"/>
    </row>
    <row r="14" spans="2:8" x14ac:dyDescent="0.2">
      <c r="B14" s="118"/>
      <c r="C14" s="119"/>
      <c r="D14" s="119"/>
      <c r="E14" s="120"/>
    </row>
    <row r="15" spans="2:8" x14ac:dyDescent="0.2">
      <c r="B15" s="118"/>
      <c r="C15" s="119"/>
      <c r="D15" s="119"/>
      <c r="E15" s="120"/>
    </row>
    <row r="16" spans="2:8" x14ac:dyDescent="0.2">
      <c r="B16" s="118"/>
      <c r="C16" s="119"/>
      <c r="D16" s="119"/>
      <c r="E16" s="120"/>
    </row>
    <row r="17" spans="2:5" x14ac:dyDescent="0.2">
      <c r="B17" s="118"/>
      <c r="C17" s="119"/>
      <c r="D17" s="119"/>
      <c r="E17" s="120"/>
    </row>
    <row r="18" spans="2:5" x14ac:dyDescent="0.2">
      <c r="B18" s="118"/>
      <c r="C18" s="119"/>
      <c r="D18" s="119"/>
      <c r="E18" s="120"/>
    </row>
    <row r="19" spans="2:5" x14ac:dyDescent="0.2">
      <c r="B19" s="118"/>
      <c r="C19" s="119"/>
      <c r="D19" s="119"/>
      <c r="E19" s="120"/>
    </row>
    <row r="20" spans="2:5" x14ac:dyDescent="0.2">
      <c r="B20" s="118"/>
      <c r="C20" s="119"/>
      <c r="D20" s="119"/>
      <c r="E20" s="120"/>
    </row>
    <row r="21" spans="2:5" x14ac:dyDescent="0.2">
      <c r="B21" s="121"/>
      <c r="C21" s="122"/>
      <c r="D21" s="122"/>
      <c r="E21" s="123"/>
    </row>
    <row r="22" spans="2:5" ht="7.25" customHeight="1" x14ac:dyDescent="0.2"/>
    <row r="24" spans="2:5" x14ac:dyDescent="0.2">
      <c r="C24" s="96" t="s">
        <v>150</v>
      </c>
    </row>
  </sheetData>
  <sheetProtection sheet="1" objects="1" scenarios="1" selectLockedCells="1"/>
  <mergeCells count="4">
    <mergeCell ref="B2:H2"/>
    <mergeCell ref="B6:E21"/>
    <mergeCell ref="B3:E3"/>
    <mergeCell ref="B5:E5"/>
  </mergeCell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enableFormatConditionsCalculation="0">
    <tabColor theme="0" tint="-4.9989318521683403E-2"/>
  </sheetPr>
  <dimension ref="B2:H22"/>
  <sheetViews>
    <sheetView showGridLines="0" showRowColHeaders="0" topLeftCell="A5" zoomScale="160" zoomScaleNormal="160" zoomScalePageLayoutView="160" workbookViewId="0">
      <selection activeCell="B6" sqref="B6:E21"/>
    </sheetView>
  </sheetViews>
  <sheetFormatPr baseColWidth="10" defaultColWidth="8.83203125" defaultRowHeight="15" x14ac:dyDescent="0.2"/>
  <cols>
    <col min="1" max="1" width="4.1640625" style="1" customWidth="1"/>
    <col min="2" max="2" width="49.6640625" style="1" customWidth="1"/>
    <col min="3" max="8" width="9.1640625" style="1" customWidth="1"/>
    <col min="9" max="16384" width="8.83203125" style="1"/>
  </cols>
  <sheetData>
    <row r="2" spans="2:8" ht="23" x14ac:dyDescent="0.25">
      <c r="B2" s="102" t="s">
        <v>38</v>
      </c>
      <c r="C2" s="102"/>
      <c r="D2" s="102"/>
      <c r="E2" s="102"/>
      <c r="F2" s="102"/>
      <c r="G2" s="102"/>
      <c r="H2" s="102"/>
    </row>
    <row r="3" spans="2:8" ht="47.5" customHeight="1" x14ac:dyDescent="0.2">
      <c r="B3" s="124" t="s">
        <v>166</v>
      </c>
      <c r="C3" s="124"/>
      <c r="D3" s="124"/>
      <c r="E3" s="124"/>
    </row>
    <row r="4" spans="2:8" ht="7.25" customHeight="1" x14ac:dyDescent="0.2"/>
    <row r="5" spans="2:8" ht="58.25" customHeight="1" x14ac:dyDescent="0.2">
      <c r="B5" s="126" t="s">
        <v>168</v>
      </c>
      <c r="C5" s="126"/>
      <c r="D5" s="126"/>
      <c r="E5" s="126"/>
      <c r="H5" s="37"/>
    </row>
    <row r="6" spans="2:8" x14ac:dyDescent="0.2">
      <c r="B6" s="115" t="s">
        <v>172</v>
      </c>
      <c r="C6" s="116"/>
      <c r="D6" s="116"/>
      <c r="E6" s="117"/>
    </row>
    <row r="7" spans="2:8" x14ac:dyDescent="0.2">
      <c r="B7" s="118"/>
      <c r="C7" s="119"/>
      <c r="D7" s="119"/>
      <c r="E7" s="120"/>
    </row>
    <row r="8" spans="2:8" x14ac:dyDescent="0.2">
      <c r="B8" s="118"/>
      <c r="C8" s="119"/>
      <c r="D8" s="119"/>
      <c r="E8" s="120"/>
    </row>
    <row r="9" spans="2:8" x14ac:dyDescent="0.2">
      <c r="B9" s="118"/>
      <c r="C9" s="119"/>
      <c r="D9" s="119"/>
      <c r="E9" s="120"/>
    </row>
    <row r="10" spans="2:8" x14ac:dyDescent="0.2">
      <c r="B10" s="118"/>
      <c r="C10" s="119"/>
      <c r="D10" s="119"/>
      <c r="E10" s="120"/>
    </row>
    <row r="11" spans="2:8" x14ac:dyDescent="0.2">
      <c r="B11" s="118"/>
      <c r="C11" s="119"/>
      <c r="D11" s="119"/>
      <c r="E11" s="120"/>
    </row>
    <row r="12" spans="2:8" x14ac:dyDescent="0.2">
      <c r="B12" s="118"/>
      <c r="C12" s="119"/>
      <c r="D12" s="119"/>
      <c r="E12" s="120"/>
    </row>
    <row r="13" spans="2:8" x14ac:dyDescent="0.2">
      <c r="B13" s="118"/>
      <c r="C13" s="119"/>
      <c r="D13" s="119"/>
      <c r="E13" s="120"/>
    </row>
    <row r="14" spans="2:8" x14ac:dyDescent="0.2">
      <c r="B14" s="118"/>
      <c r="C14" s="119"/>
      <c r="D14" s="119"/>
      <c r="E14" s="120"/>
    </row>
    <row r="15" spans="2:8" x14ac:dyDescent="0.2">
      <c r="B15" s="118"/>
      <c r="C15" s="119"/>
      <c r="D15" s="119"/>
      <c r="E15" s="120"/>
    </row>
    <row r="16" spans="2:8" x14ac:dyDescent="0.2">
      <c r="B16" s="118"/>
      <c r="C16" s="119"/>
      <c r="D16" s="119"/>
      <c r="E16" s="120"/>
    </row>
    <row r="17" spans="2:5" x14ac:dyDescent="0.2">
      <c r="B17" s="118"/>
      <c r="C17" s="119"/>
      <c r="D17" s="119"/>
      <c r="E17" s="120"/>
    </row>
    <row r="18" spans="2:5" x14ac:dyDescent="0.2">
      <c r="B18" s="118"/>
      <c r="C18" s="119"/>
      <c r="D18" s="119"/>
      <c r="E18" s="120"/>
    </row>
    <row r="19" spans="2:5" x14ac:dyDescent="0.2">
      <c r="B19" s="118"/>
      <c r="C19" s="119"/>
      <c r="D19" s="119"/>
      <c r="E19" s="120"/>
    </row>
    <row r="20" spans="2:5" x14ac:dyDescent="0.2">
      <c r="B20" s="118"/>
      <c r="C20" s="119"/>
      <c r="D20" s="119"/>
      <c r="E20" s="120"/>
    </row>
    <row r="21" spans="2:5" x14ac:dyDescent="0.2">
      <c r="B21" s="121"/>
      <c r="C21" s="122"/>
      <c r="D21" s="122"/>
      <c r="E21" s="123"/>
    </row>
    <row r="22" spans="2:5" ht="7.25" customHeight="1" x14ac:dyDescent="0.2"/>
  </sheetData>
  <sheetProtection sheet="1" objects="1" scenarios="1" selectLockedCells="1"/>
  <mergeCells count="4">
    <mergeCell ref="B2:H2"/>
    <mergeCell ref="B6:E21"/>
    <mergeCell ref="B5:E5"/>
    <mergeCell ref="B3:E3"/>
  </mergeCell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enableFormatConditionsCalculation="0">
    <tabColor theme="0" tint="-4.9989318521683403E-2"/>
  </sheetPr>
  <dimension ref="B2:H22"/>
  <sheetViews>
    <sheetView showGridLines="0" showRowColHeaders="0" zoomScale="160" zoomScaleNormal="160" zoomScalePageLayoutView="160" workbookViewId="0">
      <selection activeCell="B6" sqref="B6:E21"/>
    </sheetView>
  </sheetViews>
  <sheetFormatPr baseColWidth="10" defaultColWidth="8.83203125" defaultRowHeight="15" x14ac:dyDescent="0.2"/>
  <cols>
    <col min="1" max="1" width="4.1640625" style="1" customWidth="1"/>
    <col min="2" max="2" width="49.6640625" style="1" customWidth="1"/>
    <col min="3" max="8" width="9.1640625" style="1" customWidth="1"/>
    <col min="9" max="16384" width="8.83203125" style="1"/>
  </cols>
  <sheetData>
    <row r="2" spans="2:8" ht="23" x14ac:dyDescent="0.25">
      <c r="B2" s="102" t="s">
        <v>38</v>
      </c>
      <c r="C2" s="102"/>
      <c r="D2" s="102"/>
      <c r="E2" s="102"/>
      <c r="F2" s="102"/>
      <c r="G2" s="102"/>
      <c r="H2" s="102"/>
    </row>
    <row r="3" spans="2:8" ht="47.5" customHeight="1" x14ac:dyDescent="0.2">
      <c r="B3" s="124" t="s">
        <v>166</v>
      </c>
      <c r="C3" s="124"/>
      <c r="D3" s="124"/>
      <c r="E3" s="124"/>
    </row>
    <row r="4" spans="2:8" ht="7.25" customHeight="1" x14ac:dyDescent="0.2"/>
    <row r="5" spans="2:8" ht="37.75" customHeight="1" x14ac:dyDescent="0.2">
      <c r="B5" s="125" t="s">
        <v>169</v>
      </c>
      <c r="C5" s="125"/>
      <c r="D5" s="125"/>
      <c r="E5" s="125"/>
      <c r="H5" s="37"/>
    </row>
    <row r="6" spans="2:8" x14ac:dyDescent="0.2">
      <c r="B6" s="115" t="s">
        <v>173</v>
      </c>
      <c r="C6" s="116"/>
      <c r="D6" s="116"/>
      <c r="E6" s="117"/>
    </row>
    <row r="7" spans="2:8" x14ac:dyDescent="0.2">
      <c r="B7" s="118"/>
      <c r="C7" s="119"/>
      <c r="D7" s="119"/>
      <c r="E7" s="120"/>
    </row>
    <row r="8" spans="2:8" x14ac:dyDescent="0.2">
      <c r="B8" s="118"/>
      <c r="C8" s="119"/>
      <c r="D8" s="119"/>
      <c r="E8" s="120"/>
    </row>
    <row r="9" spans="2:8" x14ac:dyDescent="0.2">
      <c r="B9" s="118"/>
      <c r="C9" s="119"/>
      <c r="D9" s="119"/>
      <c r="E9" s="120"/>
    </row>
    <row r="10" spans="2:8" x14ac:dyDescent="0.2">
      <c r="B10" s="118"/>
      <c r="C10" s="119"/>
      <c r="D10" s="119"/>
      <c r="E10" s="120"/>
    </row>
    <row r="11" spans="2:8" x14ac:dyDescent="0.2">
      <c r="B11" s="118"/>
      <c r="C11" s="119"/>
      <c r="D11" s="119"/>
      <c r="E11" s="120"/>
    </row>
    <row r="12" spans="2:8" x14ac:dyDescent="0.2">
      <c r="B12" s="118"/>
      <c r="C12" s="119"/>
      <c r="D12" s="119"/>
      <c r="E12" s="120"/>
    </row>
    <row r="13" spans="2:8" x14ac:dyDescent="0.2">
      <c r="B13" s="118"/>
      <c r="C13" s="119"/>
      <c r="D13" s="119"/>
      <c r="E13" s="120"/>
    </row>
    <row r="14" spans="2:8" x14ac:dyDescent="0.2">
      <c r="B14" s="118"/>
      <c r="C14" s="119"/>
      <c r="D14" s="119"/>
      <c r="E14" s="120"/>
    </row>
    <row r="15" spans="2:8" x14ac:dyDescent="0.2">
      <c r="B15" s="118"/>
      <c r="C15" s="119"/>
      <c r="D15" s="119"/>
      <c r="E15" s="120"/>
    </row>
    <row r="16" spans="2:8" x14ac:dyDescent="0.2">
      <c r="B16" s="118"/>
      <c r="C16" s="119"/>
      <c r="D16" s="119"/>
      <c r="E16" s="120"/>
    </row>
    <row r="17" spans="2:5" x14ac:dyDescent="0.2">
      <c r="B17" s="118"/>
      <c r="C17" s="119"/>
      <c r="D17" s="119"/>
      <c r="E17" s="120"/>
    </row>
    <row r="18" spans="2:5" x14ac:dyDescent="0.2">
      <c r="B18" s="118"/>
      <c r="C18" s="119"/>
      <c r="D18" s="119"/>
      <c r="E18" s="120"/>
    </row>
    <row r="19" spans="2:5" x14ac:dyDescent="0.2">
      <c r="B19" s="118"/>
      <c r="C19" s="119"/>
      <c r="D19" s="119"/>
      <c r="E19" s="120"/>
    </row>
    <row r="20" spans="2:5" x14ac:dyDescent="0.2">
      <c r="B20" s="118"/>
      <c r="C20" s="119"/>
      <c r="D20" s="119"/>
      <c r="E20" s="120"/>
    </row>
    <row r="21" spans="2:5" x14ac:dyDescent="0.2">
      <c r="B21" s="121"/>
      <c r="C21" s="122"/>
      <c r="D21" s="122"/>
      <c r="E21" s="123"/>
    </row>
    <row r="22" spans="2:5" ht="7.25" customHeight="1" x14ac:dyDescent="0.2"/>
  </sheetData>
  <sheetProtection sheet="1" objects="1" scenarios="1" selectLockedCells="1"/>
  <mergeCells count="4">
    <mergeCell ref="B2:H2"/>
    <mergeCell ref="B6:E21"/>
    <mergeCell ref="B3:E3"/>
    <mergeCell ref="B5:E5"/>
  </mergeCell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0" tint="-4.9989318521683403E-2"/>
  </sheetPr>
  <dimension ref="B2:H22"/>
  <sheetViews>
    <sheetView showGridLines="0" showRowColHeaders="0" topLeftCell="A3" zoomScale="160" zoomScaleNormal="160" zoomScalePageLayoutView="160" workbookViewId="0">
      <selection activeCell="B6" sqref="B6:E21"/>
    </sheetView>
  </sheetViews>
  <sheetFormatPr baseColWidth="10" defaultColWidth="8.83203125" defaultRowHeight="15" x14ac:dyDescent="0.2"/>
  <cols>
    <col min="1" max="1" width="4.1640625" style="1" customWidth="1"/>
    <col min="2" max="2" width="49.6640625" style="1" customWidth="1"/>
    <col min="3" max="8" width="9.1640625" style="1" customWidth="1"/>
    <col min="9" max="16384" width="8.83203125" style="1"/>
  </cols>
  <sheetData>
    <row r="2" spans="2:8" ht="23" x14ac:dyDescent="0.25">
      <c r="B2" s="102" t="s">
        <v>38</v>
      </c>
      <c r="C2" s="102"/>
      <c r="D2" s="102"/>
      <c r="E2" s="102"/>
      <c r="F2" s="102"/>
      <c r="G2" s="102"/>
      <c r="H2" s="102"/>
    </row>
    <row r="3" spans="2:8" ht="47.5" customHeight="1" x14ac:dyDescent="0.2">
      <c r="B3" s="124" t="s">
        <v>166</v>
      </c>
      <c r="C3" s="124"/>
      <c r="D3" s="124"/>
      <c r="E3" s="124"/>
    </row>
    <row r="4" spans="2:8" ht="7.25" customHeight="1" x14ac:dyDescent="0.2"/>
    <row r="5" spans="2:8" ht="57" customHeight="1" x14ac:dyDescent="0.2">
      <c r="B5" s="127" t="s">
        <v>170</v>
      </c>
      <c r="C5" s="127"/>
      <c r="D5" s="127"/>
      <c r="E5" s="127"/>
      <c r="H5" s="37"/>
    </row>
    <row r="6" spans="2:8" x14ac:dyDescent="0.2">
      <c r="B6" s="115" t="s">
        <v>174</v>
      </c>
      <c r="C6" s="116"/>
      <c r="D6" s="116"/>
      <c r="E6" s="117"/>
    </row>
    <row r="7" spans="2:8" x14ac:dyDescent="0.2">
      <c r="B7" s="118"/>
      <c r="C7" s="119"/>
      <c r="D7" s="119"/>
      <c r="E7" s="120"/>
    </row>
    <row r="8" spans="2:8" x14ac:dyDescent="0.2">
      <c r="B8" s="118"/>
      <c r="C8" s="119"/>
      <c r="D8" s="119"/>
      <c r="E8" s="120"/>
    </row>
    <row r="9" spans="2:8" x14ac:dyDescent="0.2">
      <c r="B9" s="118"/>
      <c r="C9" s="119"/>
      <c r="D9" s="119"/>
      <c r="E9" s="120"/>
    </row>
    <row r="10" spans="2:8" x14ac:dyDescent="0.2">
      <c r="B10" s="118"/>
      <c r="C10" s="119"/>
      <c r="D10" s="119"/>
      <c r="E10" s="120"/>
    </row>
    <row r="11" spans="2:8" x14ac:dyDescent="0.2">
      <c r="B11" s="118"/>
      <c r="C11" s="119"/>
      <c r="D11" s="119"/>
      <c r="E11" s="120"/>
    </row>
    <row r="12" spans="2:8" x14ac:dyDescent="0.2">
      <c r="B12" s="118"/>
      <c r="C12" s="119"/>
      <c r="D12" s="119"/>
      <c r="E12" s="120"/>
    </row>
    <row r="13" spans="2:8" x14ac:dyDescent="0.2">
      <c r="B13" s="118"/>
      <c r="C13" s="119"/>
      <c r="D13" s="119"/>
      <c r="E13" s="120"/>
    </row>
    <row r="14" spans="2:8" x14ac:dyDescent="0.2">
      <c r="B14" s="118"/>
      <c r="C14" s="119"/>
      <c r="D14" s="119"/>
      <c r="E14" s="120"/>
    </row>
    <row r="15" spans="2:8" x14ac:dyDescent="0.2">
      <c r="B15" s="118"/>
      <c r="C15" s="119"/>
      <c r="D15" s="119"/>
      <c r="E15" s="120"/>
    </row>
    <row r="16" spans="2:8" x14ac:dyDescent="0.2">
      <c r="B16" s="118"/>
      <c r="C16" s="119"/>
      <c r="D16" s="119"/>
      <c r="E16" s="120"/>
    </row>
    <row r="17" spans="2:5" x14ac:dyDescent="0.2">
      <c r="B17" s="118"/>
      <c r="C17" s="119"/>
      <c r="D17" s="119"/>
      <c r="E17" s="120"/>
    </row>
    <row r="18" spans="2:5" x14ac:dyDescent="0.2">
      <c r="B18" s="118"/>
      <c r="C18" s="119"/>
      <c r="D18" s="119"/>
      <c r="E18" s="120"/>
    </row>
    <row r="19" spans="2:5" x14ac:dyDescent="0.2">
      <c r="B19" s="118"/>
      <c r="C19" s="119"/>
      <c r="D19" s="119"/>
      <c r="E19" s="120"/>
    </row>
    <row r="20" spans="2:5" x14ac:dyDescent="0.2">
      <c r="B20" s="118"/>
      <c r="C20" s="119"/>
      <c r="D20" s="119"/>
      <c r="E20" s="120"/>
    </row>
    <row r="21" spans="2:5" x14ac:dyDescent="0.2">
      <c r="B21" s="121"/>
      <c r="C21" s="122"/>
      <c r="D21" s="122"/>
      <c r="E21" s="123"/>
    </row>
    <row r="22" spans="2:5" ht="7.25" customHeight="1" x14ac:dyDescent="0.2"/>
  </sheetData>
  <sheetProtection sheet="1" objects="1" scenarios="1" selectLockedCells="1"/>
  <mergeCells count="4">
    <mergeCell ref="B2:H2"/>
    <mergeCell ref="B6:E21"/>
    <mergeCell ref="B5:E5"/>
    <mergeCell ref="B3:E3"/>
  </mergeCells>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C000"/>
  </sheetPr>
  <dimension ref="B2:R23"/>
  <sheetViews>
    <sheetView showGridLines="0" showRowColHeaders="0" zoomScale="130" zoomScaleNormal="130" zoomScalePageLayoutView="130" workbookViewId="0"/>
  </sheetViews>
  <sheetFormatPr baseColWidth="10" defaultColWidth="8.83203125" defaultRowHeight="15" x14ac:dyDescent="0.2"/>
  <cols>
    <col min="1" max="1" width="3.83203125" customWidth="1"/>
    <col min="2" max="3" width="8.83203125" customWidth="1"/>
    <col min="8" max="8" width="9.33203125" customWidth="1"/>
    <col min="9" max="9" width="9.83203125" customWidth="1"/>
    <col min="10" max="10" width="3.1640625" customWidth="1"/>
    <col min="17" max="17" width="13.83203125" customWidth="1"/>
  </cols>
  <sheetData>
    <row r="2" spans="2:18" ht="35" x14ac:dyDescent="0.35">
      <c r="B2" s="52" t="s">
        <v>86</v>
      </c>
    </row>
    <row r="4" spans="2:18" ht="20" x14ac:dyDescent="0.2">
      <c r="B4" s="128" t="s">
        <v>89</v>
      </c>
      <c r="C4" s="128"/>
      <c r="D4" s="128"/>
      <c r="E4" s="128"/>
      <c r="F4" s="128"/>
      <c r="G4" s="128"/>
      <c r="H4" s="128"/>
      <c r="I4" s="128"/>
      <c r="J4" s="53"/>
      <c r="K4" s="129" t="s">
        <v>90</v>
      </c>
      <c r="L4" s="129"/>
      <c r="M4" s="129"/>
      <c r="N4" s="129"/>
      <c r="O4" s="129"/>
      <c r="P4" s="129"/>
      <c r="Q4" s="129"/>
      <c r="R4" s="129"/>
    </row>
    <row r="5" spans="2:18" x14ac:dyDescent="0.2">
      <c r="B5" s="54" t="s">
        <v>88</v>
      </c>
      <c r="C5" s="55"/>
      <c r="D5" s="55"/>
      <c r="E5" s="55"/>
      <c r="F5" s="55"/>
      <c r="G5" s="55"/>
      <c r="H5" s="55"/>
      <c r="I5" s="56"/>
      <c r="J5" s="51"/>
      <c r="K5" s="61" t="s">
        <v>87</v>
      </c>
      <c r="L5" s="55"/>
      <c r="M5" s="55"/>
      <c r="N5" s="55"/>
      <c r="O5" s="55"/>
      <c r="P5" s="55"/>
      <c r="Q5" s="55"/>
      <c r="R5" s="62"/>
    </row>
    <row r="6" spans="2:18" x14ac:dyDescent="0.2">
      <c r="B6" s="137" t="s">
        <v>154</v>
      </c>
      <c r="C6" s="138"/>
      <c r="D6" s="138"/>
      <c r="E6" s="138"/>
      <c r="F6" s="138"/>
      <c r="G6" s="138"/>
      <c r="H6" s="138"/>
      <c r="I6" s="139"/>
      <c r="J6" s="51"/>
      <c r="K6" s="61"/>
      <c r="L6" s="136" t="s">
        <v>39</v>
      </c>
      <c r="M6" s="136"/>
      <c r="N6" s="136"/>
      <c r="O6" s="136"/>
      <c r="P6" s="136"/>
      <c r="Q6" s="136"/>
      <c r="R6" s="62"/>
    </row>
    <row r="7" spans="2:18" x14ac:dyDescent="0.2">
      <c r="B7" s="137"/>
      <c r="C7" s="138"/>
      <c r="D7" s="138"/>
      <c r="E7" s="138"/>
      <c r="F7" s="138"/>
      <c r="G7" s="138"/>
      <c r="H7" s="138"/>
      <c r="I7" s="139"/>
      <c r="J7" s="51"/>
      <c r="K7" s="61"/>
      <c r="L7" s="135" t="s">
        <v>21</v>
      </c>
      <c r="M7" s="135"/>
      <c r="N7" s="135"/>
      <c r="O7" s="135"/>
      <c r="P7" s="135"/>
      <c r="Q7" s="135"/>
      <c r="R7" s="62"/>
    </row>
    <row r="8" spans="2:18" x14ac:dyDescent="0.2">
      <c r="B8" s="57" t="s">
        <v>93</v>
      </c>
      <c r="C8" s="55"/>
      <c r="D8" s="55"/>
      <c r="E8" s="55"/>
      <c r="F8" s="55"/>
      <c r="G8" s="55"/>
      <c r="H8" s="55"/>
      <c r="I8" s="56"/>
      <c r="J8" s="51"/>
      <c r="K8" s="61"/>
      <c r="L8" s="134" t="s">
        <v>80</v>
      </c>
      <c r="M8" s="134"/>
      <c r="N8" s="134"/>
      <c r="O8" s="134"/>
      <c r="P8" s="134"/>
      <c r="Q8" s="134"/>
      <c r="R8" s="62"/>
    </row>
    <row r="9" spans="2:18" x14ac:dyDescent="0.2">
      <c r="B9" s="57" t="s">
        <v>155</v>
      </c>
      <c r="C9" s="55"/>
      <c r="D9" s="55"/>
      <c r="E9" s="55"/>
      <c r="F9" s="55"/>
      <c r="G9" s="55"/>
      <c r="H9" s="55"/>
      <c r="I9" s="56"/>
      <c r="J9" s="51"/>
      <c r="K9" s="61"/>
      <c r="L9" s="133" t="s">
        <v>82</v>
      </c>
      <c r="M9" s="133"/>
      <c r="N9" s="133"/>
      <c r="O9" s="133"/>
      <c r="P9" s="133"/>
      <c r="Q9" s="133"/>
      <c r="R9" s="62"/>
    </row>
    <row r="10" spans="2:18" x14ac:dyDescent="0.2">
      <c r="B10" s="54"/>
      <c r="D10" s="55"/>
      <c r="E10" s="55"/>
      <c r="F10" s="55"/>
      <c r="G10" s="55"/>
      <c r="H10" s="55"/>
      <c r="I10" s="56"/>
      <c r="J10" s="51"/>
      <c r="K10" s="61"/>
      <c r="L10" s="132" t="s">
        <v>42</v>
      </c>
      <c r="M10" s="132"/>
      <c r="N10" s="132"/>
      <c r="O10" s="132"/>
      <c r="P10" s="132"/>
      <c r="Q10" s="132"/>
      <c r="R10" s="62"/>
    </row>
    <row r="11" spans="2:18" x14ac:dyDescent="0.2">
      <c r="B11" s="54"/>
      <c r="C11" s="66"/>
      <c r="D11" s="55"/>
      <c r="E11" s="55"/>
      <c r="F11" s="55"/>
      <c r="G11" s="55"/>
      <c r="H11" s="55"/>
      <c r="I11" s="56"/>
      <c r="J11" s="51"/>
      <c r="K11" s="61"/>
      <c r="L11" s="131" t="s">
        <v>152</v>
      </c>
      <c r="M11" s="131"/>
      <c r="N11" s="131"/>
      <c r="O11" s="131"/>
      <c r="P11" s="131"/>
      <c r="Q11" s="131"/>
      <c r="R11" s="62"/>
    </row>
    <row r="12" spans="2:18" x14ac:dyDescent="0.2">
      <c r="B12" s="54"/>
      <c r="C12" s="67"/>
      <c r="D12" s="55"/>
      <c r="E12" s="55"/>
      <c r="F12" s="55"/>
      <c r="G12" s="55"/>
      <c r="H12" s="55"/>
      <c r="I12" s="56"/>
      <c r="J12" s="51"/>
      <c r="K12" s="61"/>
      <c r="L12" s="131" t="s">
        <v>91</v>
      </c>
      <c r="M12" s="131"/>
      <c r="N12" s="131"/>
      <c r="O12" s="131"/>
      <c r="P12" s="131"/>
      <c r="Q12" s="131"/>
      <c r="R12" s="62"/>
    </row>
    <row r="13" spans="2:18" x14ac:dyDescent="0.2">
      <c r="B13" s="54"/>
      <c r="C13" s="67"/>
      <c r="D13" s="55"/>
      <c r="E13" s="55"/>
      <c r="F13" s="55"/>
      <c r="G13" s="55"/>
      <c r="H13" s="55"/>
      <c r="I13" s="56"/>
      <c r="J13" s="51"/>
      <c r="K13" s="61"/>
      <c r="L13" s="131" t="s">
        <v>153</v>
      </c>
      <c r="M13" s="131"/>
      <c r="N13" s="131"/>
      <c r="O13" s="131"/>
      <c r="P13" s="131"/>
      <c r="Q13" s="131"/>
      <c r="R13" s="62"/>
    </row>
    <row r="14" spans="2:18" x14ac:dyDescent="0.2">
      <c r="B14" s="86"/>
      <c r="C14" s="68" t="s">
        <v>94</v>
      </c>
      <c r="D14" s="87"/>
      <c r="E14" s="87"/>
      <c r="F14" s="87"/>
      <c r="G14" s="87"/>
      <c r="H14" s="87"/>
      <c r="I14" s="88"/>
      <c r="K14" s="84"/>
      <c r="L14" s="130" t="s">
        <v>108</v>
      </c>
      <c r="M14" s="130"/>
      <c r="N14" s="130"/>
      <c r="O14" s="130"/>
      <c r="P14" s="130"/>
      <c r="Q14" s="130"/>
      <c r="R14" s="85"/>
    </row>
    <row r="15" spans="2:18" ht="16" thickBot="1" x14ac:dyDescent="0.25">
      <c r="B15" s="58"/>
      <c r="C15" s="59"/>
      <c r="D15" s="59"/>
      <c r="E15" s="59"/>
      <c r="F15" s="59"/>
      <c r="G15" s="59"/>
      <c r="H15" s="59"/>
      <c r="I15" s="60"/>
      <c r="K15" s="63"/>
      <c r="L15" s="64"/>
      <c r="M15" s="64"/>
      <c r="N15" s="64"/>
      <c r="O15" s="64"/>
      <c r="P15" s="64"/>
      <c r="Q15" s="64"/>
      <c r="R15" s="65"/>
    </row>
    <row r="20" spans="3:3" ht="16.75" customHeight="1" x14ac:dyDescent="0.2">
      <c r="C20" s="113" t="s">
        <v>107</v>
      </c>
    </row>
    <row r="21" spans="3:3" x14ac:dyDescent="0.2">
      <c r="C21" s="113"/>
    </row>
    <row r="22" spans="3:3" x14ac:dyDescent="0.2">
      <c r="C22" s="113"/>
    </row>
    <row r="23" spans="3:3" ht="24" customHeight="1" x14ac:dyDescent="0.2">
      <c r="C23" s="113"/>
    </row>
  </sheetData>
  <sheetProtection sheet="1" objects="1" scenarios="1"/>
  <mergeCells count="13">
    <mergeCell ref="B4:I4"/>
    <mergeCell ref="K4:R4"/>
    <mergeCell ref="C20:C23"/>
    <mergeCell ref="L14:Q14"/>
    <mergeCell ref="L13:Q13"/>
    <mergeCell ref="L12:Q12"/>
    <mergeCell ref="L11:Q11"/>
    <mergeCell ref="L10:Q10"/>
    <mergeCell ref="L9:Q9"/>
    <mergeCell ref="L8:Q8"/>
    <mergeCell ref="L7:Q7"/>
    <mergeCell ref="L6:Q6"/>
    <mergeCell ref="B6:I7"/>
  </mergeCells>
  <hyperlinks>
    <hyperlink ref="L6" location="SECTION1!A1" display="Determination, Self-Motivation, Self-Discipline and Grit"/>
    <hyperlink ref="L7" location="SECTION2!A1" display="Problem Solving &amp; Teamwork"/>
    <hyperlink ref="L8" location="SECTION3!A1" display="Communication Skills and Comfort Engaging with Strangers"/>
    <hyperlink ref="L9" location="SECTION4!A1" display="Financial and Computer Literacy"/>
    <hyperlink ref="L10" location="SECTION5!A1" display="Personal Capabilities and Support Systems"/>
    <hyperlink ref="L11" location="SECTION6!A1" display="Written Response: What is your area of greatest strength?"/>
    <hyperlink ref="L12" location="SECTION7!A1" display="Written Response: Areas where you need encouragement &amp; support?"/>
    <hyperlink ref="L13" location="SECTION8!A1" display="Written Response: Key insights learned through this self-assessment?"/>
    <hyperlink ref="L14" location="SECTION9!A1" display="Written Response: Future career plans and entrepreneurial intentions?"/>
  </hyperlinks>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enableFormatConditionsCalculation="0">
    <tabColor rgb="FFFFFF00"/>
  </sheetPr>
  <dimension ref="C3:M44"/>
  <sheetViews>
    <sheetView workbookViewId="0">
      <selection activeCell="H45" sqref="H45"/>
    </sheetView>
  </sheetViews>
  <sheetFormatPr baseColWidth="10" defaultColWidth="8.83203125" defaultRowHeight="15" x14ac:dyDescent="0.2"/>
  <cols>
    <col min="3" max="3" width="43.83203125" bestFit="1" customWidth="1"/>
    <col min="4" max="4" width="52.33203125" bestFit="1" customWidth="1"/>
    <col min="5" max="5" width="3.83203125" bestFit="1" customWidth="1"/>
    <col min="6" max="6" width="10.83203125" bestFit="1" customWidth="1"/>
    <col min="7" max="7" width="9" bestFit="1" customWidth="1"/>
    <col min="8" max="8" width="7.83203125" bestFit="1" customWidth="1"/>
    <col min="10" max="10" width="41.83203125" bestFit="1" customWidth="1"/>
    <col min="13" max="13" width="11.1640625" bestFit="1" customWidth="1"/>
  </cols>
  <sheetData>
    <row r="3" spans="3:13" x14ac:dyDescent="0.2">
      <c r="F3" s="14" t="s">
        <v>43</v>
      </c>
      <c r="G3" s="14" t="s">
        <v>44</v>
      </c>
      <c r="H3" s="14" t="s">
        <v>45</v>
      </c>
    </row>
    <row r="4" spans="3:13" x14ac:dyDescent="0.2">
      <c r="C4" t="s">
        <v>0</v>
      </c>
      <c r="D4" t="s">
        <v>46</v>
      </c>
      <c r="E4" t="s">
        <v>47</v>
      </c>
      <c r="F4" s="7">
        <f>SECTION1!J5</f>
        <v>0</v>
      </c>
      <c r="G4" s="7">
        <v>3</v>
      </c>
      <c r="H4" s="7">
        <f>G4*F4</f>
        <v>0</v>
      </c>
    </row>
    <row r="5" spans="3:13" ht="16" x14ac:dyDescent="0.2">
      <c r="C5" t="s">
        <v>0</v>
      </c>
      <c r="D5" t="s">
        <v>48</v>
      </c>
      <c r="E5" t="s">
        <v>49</v>
      </c>
      <c r="F5" s="7">
        <f>SECTION1!J6</f>
        <v>1</v>
      </c>
      <c r="G5" s="7">
        <v>2</v>
      </c>
      <c r="H5" s="7">
        <f t="shared" ref="H5:H11" si="0">G5*F5</f>
        <v>2</v>
      </c>
      <c r="J5" s="16" t="s">
        <v>50</v>
      </c>
      <c r="K5" s="13"/>
      <c r="L5" s="13"/>
      <c r="M5" s="13"/>
    </row>
    <row r="6" spans="3:13" x14ac:dyDescent="0.2">
      <c r="C6" t="s">
        <v>0</v>
      </c>
      <c r="D6" t="s">
        <v>51</v>
      </c>
      <c r="E6" t="s">
        <v>52</v>
      </c>
      <c r="F6" s="7">
        <f>SECTION1!J7</f>
        <v>-1</v>
      </c>
      <c r="G6" s="7">
        <v>1</v>
      </c>
      <c r="H6" s="7">
        <f t="shared" si="0"/>
        <v>-1</v>
      </c>
      <c r="J6" s="13"/>
      <c r="K6" s="14" t="s">
        <v>53</v>
      </c>
      <c r="L6" s="14" t="s">
        <v>54</v>
      </c>
      <c r="M6" s="14" t="s">
        <v>55</v>
      </c>
    </row>
    <row r="7" spans="3:13" x14ac:dyDescent="0.2">
      <c r="C7" t="s">
        <v>0</v>
      </c>
      <c r="D7" t="s">
        <v>6</v>
      </c>
      <c r="E7" t="s">
        <v>56</v>
      </c>
      <c r="F7" s="7">
        <f>SECTION1!J8</f>
        <v>1</v>
      </c>
      <c r="G7" s="7">
        <v>2</v>
      </c>
      <c r="H7" s="7">
        <f t="shared" si="0"/>
        <v>2</v>
      </c>
      <c r="J7" t="s">
        <v>0</v>
      </c>
      <c r="K7" s="7">
        <v>30</v>
      </c>
      <c r="L7" s="7">
        <f>SUM(Section1Subtotal)</f>
        <v>6</v>
      </c>
      <c r="M7" s="8">
        <f>L7/K7</f>
        <v>0.2</v>
      </c>
    </row>
    <row r="8" spans="3:13" x14ac:dyDescent="0.2">
      <c r="C8" t="s">
        <v>0</v>
      </c>
      <c r="D8" t="s">
        <v>7</v>
      </c>
      <c r="E8" t="s">
        <v>57</v>
      </c>
      <c r="F8" s="7">
        <f>SECTION1!J9</f>
        <v>0</v>
      </c>
      <c r="G8" s="7">
        <v>2</v>
      </c>
      <c r="H8" s="7">
        <f t="shared" si="0"/>
        <v>0</v>
      </c>
      <c r="J8" t="s">
        <v>21</v>
      </c>
      <c r="K8" s="7">
        <v>30</v>
      </c>
      <c r="L8" s="7">
        <f>SUM(Section2SubTotal)</f>
        <v>1</v>
      </c>
      <c r="M8" s="8">
        <f t="shared" ref="M8:M12" si="1">L8/K8</f>
        <v>3.3333333333333333E-2</v>
      </c>
    </row>
    <row r="9" spans="3:13" x14ac:dyDescent="0.2">
      <c r="C9" t="s">
        <v>0</v>
      </c>
      <c r="D9" t="s">
        <v>110</v>
      </c>
      <c r="E9" t="s">
        <v>58</v>
      </c>
      <c r="F9" s="7">
        <f>SECTION1!J10</f>
        <v>1</v>
      </c>
      <c r="G9" s="7">
        <v>3</v>
      </c>
      <c r="H9" s="7">
        <f t="shared" si="0"/>
        <v>3</v>
      </c>
      <c r="J9" t="s">
        <v>41</v>
      </c>
      <c r="K9" s="7">
        <v>30</v>
      </c>
      <c r="L9" s="7">
        <f>SUM(Section3SubTotal)</f>
        <v>-16</v>
      </c>
      <c r="M9" s="8">
        <f t="shared" si="1"/>
        <v>-0.53333333333333333</v>
      </c>
    </row>
    <row r="10" spans="3:13" x14ac:dyDescent="0.2">
      <c r="C10" t="s">
        <v>0</v>
      </c>
      <c r="D10" t="s">
        <v>111</v>
      </c>
      <c r="E10" t="s">
        <v>59</v>
      </c>
      <c r="F10" s="7">
        <f>SECTION1!J11</f>
        <v>1</v>
      </c>
      <c r="G10" s="7">
        <v>1</v>
      </c>
      <c r="H10" s="7">
        <f t="shared" si="0"/>
        <v>1</v>
      </c>
      <c r="J10" t="s">
        <v>31</v>
      </c>
      <c r="K10" s="7">
        <v>30</v>
      </c>
      <c r="L10" s="7">
        <f>SUM(Section4SubTotal)</f>
        <v>9</v>
      </c>
      <c r="M10" s="8">
        <f t="shared" si="1"/>
        <v>0.3</v>
      </c>
    </row>
    <row r="11" spans="3:13" ht="16" thickBot="1" x14ac:dyDescent="0.25">
      <c r="C11" t="s">
        <v>0</v>
      </c>
      <c r="D11" t="s">
        <v>112</v>
      </c>
      <c r="E11" t="s">
        <v>60</v>
      </c>
      <c r="F11" s="7">
        <f>SECTION1!J12</f>
        <v>-1</v>
      </c>
      <c r="G11" s="7">
        <v>1</v>
      </c>
      <c r="H11" s="7">
        <f t="shared" si="0"/>
        <v>-1</v>
      </c>
      <c r="J11" s="9" t="s">
        <v>37</v>
      </c>
      <c r="K11" s="10">
        <v>30</v>
      </c>
      <c r="L11" s="10">
        <f>SUM(Section5SubTotal)</f>
        <v>3</v>
      </c>
      <c r="M11" s="11">
        <f t="shared" si="1"/>
        <v>0.1</v>
      </c>
    </row>
    <row r="12" spans="3:13" x14ac:dyDescent="0.2">
      <c r="C12" t="s">
        <v>21</v>
      </c>
      <c r="D12" t="s">
        <v>16</v>
      </c>
      <c r="E12" t="s">
        <v>61</v>
      </c>
      <c r="F12" s="7">
        <f>SECTION2!J5</f>
        <v>1</v>
      </c>
      <c r="G12" s="7">
        <v>2</v>
      </c>
      <c r="H12" s="7">
        <f>G12*F12</f>
        <v>2</v>
      </c>
      <c r="J12" s="13" t="s">
        <v>62</v>
      </c>
      <c r="K12" s="14">
        <f>SUM(K7:K11)</f>
        <v>150</v>
      </c>
      <c r="L12" s="14">
        <f>SUM(L7:L11)</f>
        <v>3</v>
      </c>
      <c r="M12" s="15">
        <f t="shared" si="1"/>
        <v>0.02</v>
      </c>
    </row>
    <row r="13" spans="3:13" x14ac:dyDescent="0.2">
      <c r="C13" t="s">
        <v>21</v>
      </c>
      <c r="D13" t="s">
        <v>17</v>
      </c>
      <c r="E13" t="s">
        <v>63</v>
      </c>
      <c r="F13" s="7">
        <f>SECTION2!J6</f>
        <v>-1</v>
      </c>
      <c r="G13" s="7">
        <v>2</v>
      </c>
      <c r="H13" s="7">
        <f>G13*F13</f>
        <v>-2</v>
      </c>
    </row>
    <row r="14" spans="3:13" x14ac:dyDescent="0.2">
      <c r="C14" t="s">
        <v>21</v>
      </c>
      <c r="D14" t="s">
        <v>18</v>
      </c>
      <c r="E14" t="s">
        <v>64</v>
      </c>
      <c r="F14" s="7">
        <f>SECTION2!J7</f>
        <v>1</v>
      </c>
      <c r="G14" s="7">
        <v>1</v>
      </c>
      <c r="H14" s="7">
        <f>G14*F14</f>
        <v>1</v>
      </c>
    </row>
    <row r="15" spans="3:13" x14ac:dyDescent="0.2">
      <c r="C15" t="s">
        <v>21</v>
      </c>
      <c r="D15" t="s">
        <v>19</v>
      </c>
      <c r="E15" t="s">
        <v>65</v>
      </c>
      <c r="F15" s="7">
        <f>SECTION2!J8</f>
        <v>-1</v>
      </c>
      <c r="G15" s="7">
        <v>2</v>
      </c>
      <c r="H15" s="7">
        <f>G15*F15</f>
        <v>-2</v>
      </c>
    </row>
    <row r="16" spans="3:13" x14ac:dyDescent="0.2">
      <c r="C16" t="s">
        <v>21</v>
      </c>
      <c r="D16" t="s">
        <v>20</v>
      </c>
      <c r="E16" t="s">
        <v>66</v>
      </c>
      <c r="F16" s="7">
        <f>SECTION2!J9</f>
        <v>-1</v>
      </c>
      <c r="G16" s="7">
        <v>3</v>
      </c>
      <c r="H16" s="7">
        <f>G16*F16</f>
        <v>-3</v>
      </c>
    </row>
    <row r="17" spans="3:8" x14ac:dyDescent="0.2">
      <c r="C17" t="s">
        <v>21</v>
      </c>
      <c r="D17" t="s">
        <v>113</v>
      </c>
      <c r="E17" t="s">
        <v>67</v>
      </c>
      <c r="F17" s="7">
        <f>SECTION2!J10</f>
        <v>1</v>
      </c>
      <c r="G17" s="7">
        <v>2</v>
      </c>
      <c r="H17" s="7">
        <f t="shared" ref="H17:H19" si="2">G17*F17</f>
        <v>2</v>
      </c>
    </row>
    <row r="18" spans="3:8" x14ac:dyDescent="0.2">
      <c r="C18" t="s">
        <v>21</v>
      </c>
      <c r="D18" t="s">
        <v>114</v>
      </c>
      <c r="E18" t="s">
        <v>68</v>
      </c>
      <c r="F18" s="7">
        <f>SECTION2!J11</f>
        <v>1</v>
      </c>
      <c r="G18" s="7">
        <v>1</v>
      </c>
      <c r="H18" s="7">
        <f t="shared" si="2"/>
        <v>1</v>
      </c>
    </row>
    <row r="19" spans="3:8" x14ac:dyDescent="0.2">
      <c r="C19" t="s">
        <v>21</v>
      </c>
      <c r="D19" t="s">
        <v>115</v>
      </c>
      <c r="E19" t="s">
        <v>69</v>
      </c>
      <c r="F19" s="7">
        <f>SECTION2!J12</f>
        <v>1</v>
      </c>
      <c r="G19" s="7">
        <v>2</v>
      </c>
      <c r="H19" s="7">
        <f t="shared" si="2"/>
        <v>2</v>
      </c>
    </row>
    <row r="20" spans="3:8" x14ac:dyDescent="0.2">
      <c r="C20" t="s">
        <v>41</v>
      </c>
      <c r="D20" t="s">
        <v>22</v>
      </c>
      <c r="E20" t="s">
        <v>70</v>
      </c>
      <c r="F20" s="7">
        <f>SECTION3!J5</f>
        <v>-1</v>
      </c>
      <c r="G20" s="7">
        <v>3</v>
      </c>
      <c r="H20" s="7">
        <f>G20*F20</f>
        <v>-3</v>
      </c>
    </row>
    <row r="21" spans="3:8" x14ac:dyDescent="0.2">
      <c r="C21" t="s">
        <v>41</v>
      </c>
      <c r="D21" t="s">
        <v>23</v>
      </c>
      <c r="E21" t="s">
        <v>71</v>
      </c>
      <c r="F21" s="7">
        <f>SECTION3!J6</f>
        <v>0</v>
      </c>
      <c r="G21" s="7">
        <v>2</v>
      </c>
      <c r="H21" s="7">
        <f>G21*F21</f>
        <v>0</v>
      </c>
    </row>
    <row r="22" spans="3:8" x14ac:dyDescent="0.2">
      <c r="C22" t="s">
        <v>41</v>
      </c>
      <c r="D22" t="s">
        <v>24</v>
      </c>
      <c r="E22" t="s">
        <v>72</v>
      </c>
      <c r="F22" s="7">
        <f>SECTION3!J7</f>
        <v>-1</v>
      </c>
      <c r="G22" s="7">
        <v>1</v>
      </c>
      <c r="H22" s="7">
        <f>G22*F22</f>
        <v>-1</v>
      </c>
    </row>
    <row r="23" spans="3:8" x14ac:dyDescent="0.2">
      <c r="C23" t="s">
        <v>41</v>
      </c>
      <c r="D23" t="s">
        <v>25</v>
      </c>
      <c r="E23" t="s">
        <v>73</v>
      </c>
      <c r="F23" s="7">
        <f>SECTION3!J8</f>
        <v>-1</v>
      </c>
      <c r="G23" s="7">
        <v>2</v>
      </c>
      <c r="H23" s="7">
        <f>G23*F23</f>
        <v>-2</v>
      </c>
    </row>
    <row r="24" spans="3:8" x14ac:dyDescent="0.2">
      <c r="C24" t="s">
        <v>41</v>
      </c>
      <c r="D24" t="s">
        <v>26</v>
      </c>
      <c r="E24" t="s">
        <v>74</v>
      </c>
      <c r="F24" s="7">
        <f>SECTION3!J9</f>
        <v>-1</v>
      </c>
      <c r="G24" s="7">
        <v>2</v>
      </c>
      <c r="H24" s="7">
        <f>G24*F24</f>
        <v>-2</v>
      </c>
    </row>
    <row r="25" spans="3:8" x14ac:dyDescent="0.2">
      <c r="C25" t="s">
        <v>41</v>
      </c>
      <c r="D25" t="s">
        <v>116</v>
      </c>
      <c r="E25" t="s">
        <v>75</v>
      </c>
      <c r="F25" s="7">
        <f>SECTION3!J10</f>
        <v>-1</v>
      </c>
      <c r="G25" s="7">
        <v>1</v>
      </c>
      <c r="H25" s="7">
        <f t="shared" ref="H25:H27" si="3">G25*F25</f>
        <v>-1</v>
      </c>
    </row>
    <row r="26" spans="3:8" x14ac:dyDescent="0.2">
      <c r="C26" t="s">
        <v>41</v>
      </c>
      <c r="D26" t="s">
        <v>117</v>
      </c>
      <c r="E26" t="s">
        <v>76</v>
      </c>
      <c r="F26" s="7">
        <f>SECTION3!J11</f>
        <v>-1</v>
      </c>
      <c r="G26" s="7">
        <v>1</v>
      </c>
      <c r="H26" s="7">
        <f t="shared" si="3"/>
        <v>-1</v>
      </c>
    </row>
    <row r="27" spans="3:8" x14ac:dyDescent="0.2">
      <c r="C27" t="s">
        <v>41</v>
      </c>
      <c r="D27" t="s">
        <v>156</v>
      </c>
      <c r="E27" t="s">
        <v>77</v>
      </c>
      <c r="F27" s="7">
        <f>SECTION3!J12</f>
        <v>-2</v>
      </c>
      <c r="G27" s="7">
        <v>3</v>
      </c>
      <c r="H27" s="7">
        <f t="shared" si="3"/>
        <v>-6</v>
      </c>
    </row>
    <row r="28" spans="3:8" x14ac:dyDescent="0.2">
      <c r="C28" t="s">
        <v>31</v>
      </c>
      <c r="D28" t="s">
        <v>27</v>
      </c>
      <c r="E28" t="s">
        <v>78</v>
      </c>
      <c r="F28" s="7">
        <f>SECTION4!J5</f>
        <v>1</v>
      </c>
      <c r="G28" s="7">
        <v>2</v>
      </c>
      <c r="H28" s="7">
        <f>G28*F28</f>
        <v>2</v>
      </c>
    </row>
    <row r="29" spans="3:8" x14ac:dyDescent="0.2">
      <c r="C29" t="s">
        <v>31</v>
      </c>
      <c r="D29" t="s">
        <v>140</v>
      </c>
      <c r="E29" t="s">
        <v>125</v>
      </c>
      <c r="F29" s="7">
        <f>SECTION4!J6</f>
        <v>-1</v>
      </c>
      <c r="G29" s="7">
        <v>2</v>
      </c>
      <c r="H29" s="7">
        <f>G29*F29</f>
        <v>-2</v>
      </c>
    </row>
    <row r="30" spans="3:8" x14ac:dyDescent="0.2">
      <c r="C30" t="s">
        <v>31</v>
      </c>
      <c r="D30" t="s">
        <v>28</v>
      </c>
      <c r="E30" t="s">
        <v>126</v>
      </c>
      <c r="F30" s="7">
        <f>SECTION4!J7</f>
        <v>1</v>
      </c>
      <c r="G30" s="7">
        <v>2</v>
      </c>
      <c r="H30" s="7">
        <f>G30*F30</f>
        <v>2</v>
      </c>
    </row>
    <row r="31" spans="3:8" x14ac:dyDescent="0.2">
      <c r="C31" t="s">
        <v>31</v>
      </c>
      <c r="D31" t="s">
        <v>29</v>
      </c>
      <c r="E31" t="s">
        <v>127</v>
      </c>
      <c r="F31" s="7">
        <f>SECTION4!J8</f>
        <v>2</v>
      </c>
      <c r="G31" s="7">
        <v>3</v>
      </c>
      <c r="H31" s="7">
        <f>G31*F31</f>
        <v>6</v>
      </c>
    </row>
    <row r="32" spans="3:8" x14ac:dyDescent="0.2">
      <c r="C32" t="s">
        <v>31</v>
      </c>
      <c r="D32" t="s">
        <v>30</v>
      </c>
      <c r="E32" t="s">
        <v>128</v>
      </c>
      <c r="F32" s="7">
        <f>SECTION4!J9</f>
        <v>1</v>
      </c>
      <c r="G32" s="7">
        <v>1</v>
      </c>
      <c r="H32" s="7">
        <f>G32*F32</f>
        <v>1</v>
      </c>
    </row>
    <row r="33" spans="3:8" x14ac:dyDescent="0.2">
      <c r="C33" t="s">
        <v>31</v>
      </c>
      <c r="D33" t="s">
        <v>119</v>
      </c>
      <c r="E33" t="s">
        <v>129</v>
      </c>
      <c r="F33" s="7">
        <f>SECTION4!J10</f>
        <v>1</v>
      </c>
      <c r="G33" s="7">
        <v>1</v>
      </c>
      <c r="H33" s="7">
        <f t="shared" ref="H33:H35" si="4">G33*F33</f>
        <v>1</v>
      </c>
    </row>
    <row r="34" spans="3:8" x14ac:dyDescent="0.2">
      <c r="C34" t="s">
        <v>31</v>
      </c>
      <c r="D34" t="s">
        <v>120</v>
      </c>
      <c r="E34" t="s">
        <v>130</v>
      </c>
      <c r="F34" s="7">
        <f>SECTION4!J11</f>
        <v>-1</v>
      </c>
      <c r="G34" s="7">
        <v>1</v>
      </c>
      <c r="H34" s="7">
        <f t="shared" si="4"/>
        <v>-1</v>
      </c>
    </row>
    <row r="35" spans="3:8" x14ac:dyDescent="0.2">
      <c r="C35" t="s">
        <v>31</v>
      </c>
      <c r="D35" t="s">
        <v>121</v>
      </c>
      <c r="E35" t="s">
        <v>131</v>
      </c>
      <c r="F35" s="7">
        <f>SECTION4!J12</f>
        <v>0</v>
      </c>
      <c r="G35" s="7">
        <v>3</v>
      </c>
      <c r="H35" s="7">
        <f t="shared" si="4"/>
        <v>0</v>
      </c>
    </row>
    <row r="36" spans="3:8" x14ac:dyDescent="0.2">
      <c r="C36" t="s">
        <v>37</v>
      </c>
      <c r="D36" t="s">
        <v>32</v>
      </c>
      <c r="E36" t="s">
        <v>132</v>
      </c>
      <c r="F36" s="7">
        <f>SECTION5!J5</f>
        <v>2</v>
      </c>
      <c r="G36" s="7">
        <v>3</v>
      </c>
      <c r="H36" s="7">
        <f>G36*F36</f>
        <v>6</v>
      </c>
    </row>
    <row r="37" spans="3:8" x14ac:dyDescent="0.2">
      <c r="C37" t="s">
        <v>37</v>
      </c>
      <c r="D37" t="s">
        <v>33</v>
      </c>
      <c r="E37" t="s">
        <v>133</v>
      </c>
      <c r="F37" s="7">
        <f>SECTION5!J6</f>
        <v>2</v>
      </c>
      <c r="G37" s="7">
        <v>1</v>
      </c>
      <c r="H37" s="7">
        <f>G37*F37</f>
        <v>2</v>
      </c>
    </row>
    <row r="38" spans="3:8" x14ac:dyDescent="0.2">
      <c r="C38" t="s">
        <v>37</v>
      </c>
      <c r="D38" t="s">
        <v>34</v>
      </c>
      <c r="E38" t="s">
        <v>134</v>
      </c>
      <c r="F38" s="7">
        <f>SECTION5!J7</f>
        <v>0</v>
      </c>
      <c r="G38" s="7">
        <v>2</v>
      </c>
      <c r="H38" s="7">
        <f>G38*F38</f>
        <v>0</v>
      </c>
    </row>
    <row r="39" spans="3:8" x14ac:dyDescent="0.2">
      <c r="C39" t="s">
        <v>37</v>
      </c>
      <c r="D39" t="s">
        <v>35</v>
      </c>
      <c r="E39" t="s">
        <v>135</v>
      </c>
      <c r="F39" s="7">
        <f>SECTION5!J8</f>
        <v>-1</v>
      </c>
      <c r="G39" s="7">
        <v>3</v>
      </c>
      <c r="H39" s="7">
        <f>G39*F39</f>
        <v>-3</v>
      </c>
    </row>
    <row r="40" spans="3:8" x14ac:dyDescent="0.2">
      <c r="C40" s="87" t="s">
        <v>37</v>
      </c>
      <c r="D40" s="87" t="s">
        <v>36</v>
      </c>
      <c r="E40" t="s">
        <v>136</v>
      </c>
      <c r="F40" s="91">
        <f>SECTION5!J9</f>
        <v>0</v>
      </c>
      <c r="G40" s="91">
        <v>1</v>
      </c>
      <c r="H40" s="91">
        <f>G40*F40</f>
        <v>0</v>
      </c>
    </row>
    <row r="41" spans="3:8" x14ac:dyDescent="0.2">
      <c r="C41" s="87" t="s">
        <v>37</v>
      </c>
      <c r="D41" t="s">
        <v>122</v>
      </c>
      <c r="E41" t="s">
        <v>137</v>
      </c>
      <c r="F41" s="91">
        <f>SECTION5!J10</f>
        <v>0</v>
      </c>
      <c r="G41" s="7">
        <v>3</v>
      </c>
      <c r="H41" s="7">
        <f t="shared" ref="H41:H43" si="5">G41*F41</f>
        <v>0</v>
      </c>
    </row>
    <row r="42" spans="3:8" x14ac:dyDescent="0.2">
      <c r="C42" s="87" t="s">
        <v>37</v>
      </c>
      <c r="D42" t="s">
        <v>123</v>
      </c>
      <c r="E42" t="s">
        <v>138</v>
      </c>
      <c r="F42" s="91">
        <f>SECTION5!J11</f>
        <v>-1</v>
      </c>
      <c r="G42" s="7">
        <v>1</v>
      </c>
      <c r="H42" s="7">
        <f t="shared" si="5"/>
        <v>-1</v>
      </c>
    </row>
    <row r="43" spans="3:8" ht="16" thickBot="1" x14ac:dyDescent="0.25">
      <c r="C43" s="9" t="s">
        <v>37</v>
      </c>
      <c r="D43" s="9" t="s">
        <v>124</v>
      </c>
      <c r="E43" s="9" t="s">
        <v>139</v>
      </c>
      <c r="F43" s="10">
        <f>SECTION5!J12</f>
        <v>-1</v>
      </c>
      <c r="G43" s="10">
        <v>1</v>
      </c>
      <c r="H43" s="10">
        <f t="shared" si="5"/>
        <v>-1</v>
      </c>
    </row>
    <row r="44" spans="3:8" x14ac:dyDescent="0.2">
      <c r="C44" s="13" t="s">
        <v>62</v>
      </c>
      <c r="D44" s="13"/>
      <c r="E44" s="13"/>
      <c r="F44" s="14">
        <f>SUM(F4:F43)</f>
        <v>1</v>
      </c>
      <c r="G44" s="14">
        <f>SUM(G4:G43)</f>
        <v>75</v>
      </c>
      <c r="H44" s="14">
        <f>SUM(H4:H43)</f>
        <v>3</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5"/>
  </sheetPr>
  <dimension ref="A1:N96"/>
  <sheetViews>
    <sheetView showGridLines="0" showRowColHeaders="0" tabSelected="1" topLeftCell="A6" workbookViewId="0"/>
  </sheetViews>
  <sheetFormatPr baseColWidth="10" defaultColWidth="0" defaultRowHeight="15" zeroHeight="1" x14ac:dyDescent="0.2"/>
  <cols>
    <col min="1" max="2" width="3.5" style="1" customWidth="1"/>
    <col min="3" max="11" width="8.83203125" style="1" customWidth="1"/>
    <col min="12" max="13" width="3.5" style="1" customWidth="1"/>
    <col min="14" max="14" width="8.83203125" style="1" customWidth="1"/>
    <col min="15" max="16384" width="8.83203125" style="1" hidden="1"/>
  </cols>
  <sheetData>
    <row r="1" spans="1:14" s="50" customFormat="1" x14ac:dyDescent="0.2">
      <c r="A1" s="1"/>
      <c r="B1" s="1"/>
      <c r="C1" s="1"/>
      <c r="D1" s="1"/>
      <c r="E1" s="1"/>
      <c r="F1" s="1"/>
      <c r="G1" s="1"/>
      <c r="H1" s="1"/>
      <c r="I1" s="1"/>
      <c r="J1" s="1"/>
      <c r="K1" s="1"/>
      <c r="L1" s="1"/>
      <c r="M1" s="1"/>
      <c r="N1" s="1"/>
    </row>
    <row r="2" spans="1:14" s="50" customFormat="1" ht="25" x14ac:dyDescent="0.25">
      <c r="A2" s="1"/>
      <c r="B2" s="45" t="s">
        <v>2</v>
      </c>
      <c r="C2" s="1"/>
      <c r="D2" s="1"/>
      <c r="E2" s="1"/>
      <c r="F2" s="1"/>
      <c r="G2" s="1"/>
      <c r="H2" s="1"/>
      <c r="I2" s="1"/>
      <c r="J2" s="1"/>
      <c r="K2" s="1"/>
      <c r="L2" s="1"/>
      <c r="M2" s="1"/>
      <c r="N2" s="1"/>
    </row>
    <row r="3" spans="1:14" s="50" customFormat="1" ht="22" x14ac:dyDescent="0.2">
      <c r="A3" s="1"/>
      <c r="B3" s="46" t="s">
        <v>142</v>
      </c>
      <c r="C3" s="1"/>
      <c r="D3" s="1"/>
      <c r="E3" s="1"/>
      <c r="F3" s="1"/>
      <c r="G3" s="1"/>
      <c r="H3" s="1"/>
      <c r="I3" s="1"/>
      <c r="J3" s="1"/>
      <c r="K3" s="1"/>
      <c r="L3" s="1"/>
      <c r="M3" s="1"/>
      <c r="N3" s="69" t="s">
        <v>95</v>
      </c>
    </row>
    <row r="4" spans="1:14" s="50" customFormat="1" ht="9" customHeight="1" thickBot="1" x14ac:dyDescent="0.25">
      <c r="A4" s="1"/>
      <c r="B4" s="30"/>
      <c r="C4" s="30"/>
      <c r="D4" s="30"/>
      <c r="E4" s="30"/>
      <c r="F4" s="30"/>
      <c r="G4" s="30"/>
      <c r="H4" s="30"/>
      <c r="I4" s="30"/>
      <c r="J4" s="30"/>
      <c r="K4" s="30"/>
      <c r="L4" s="30"/>
      <c r="M4" s="1"/>
      <c r="N4" s="1"/>
    </row>
    <row r="5" spans="1:14" s="50" customFormat="1" ht="7.25" customHeight="1" x14ac:dyDescent="0.2">
      <c r="A5" s="1"/>
      <c r="B5" s="1"/>
      <c r="C5" s="1"/>
      <c r="D5" s="1"/>
      <c r="E5" s="1"/>
      <c r="F5" s="1"/>
      <c r="G5" s="1"/>
      <c r="H5" s="1"/>
      <c r="I5" s="1"/>
      <c r="J5" s="1"/>
      <c r="K5" s="1"/>
      <c r="L5" s="1"/>
      <c r="M5" s="1"/>
      <c r="N5" s="1"/>
    </row>
    <row r="6" spans="1:14" s="50" customFormat="1" ht="20" x14ac:dyDescent="0.2">
      <c r="A6" s="1"/>
      <c r="B6" s="141" t="s">
        <v>83</v>
      </c>
      <c r="C6" s="141"/>
      <c r="D6" s="141"/>
      <c r="E6" s="141"/>
      <c r="F6" s="142" t="str">
        <f>IF(STUDENT_INFO!C3="","",STUDENT_INFO!C3)</f>
        <v>Amari Jones</v>
      </c>
      <c r="G6" s="142"/>
      <c r="H6" s="142"/>
      <c r="I6" s="142"/>
      <c r="J6" s="142"/>
      <c r="K6" s="142"/>
      <c r="L6" s="142"/>
      <c r="M6" s="1"/>
      <c r="N6" s="1"/>
    </row>
    <row r="7" spans="1:14" s="50" customFormat="1" ht="7.25" customHeight="1" x14ac:dyDescent="0.2">
      <c r="A7" s="1"/>
      <c r="B7" s="1"/>
      <c r="C7" s="1"/>
      <c r="D7" s="1"/>
      <c r="E7" s="1"/>
      <c r="F7" s="1"/>
      <c r="G7" s="1"/>
      <c r="H7" s="1"/>
      <c r="I7" s="1"/>
      <c r="J7" s="1"/>
      <c r="K7" s="1"/>
      <c r="L7" s="1"/>
      <c r="M7" s="1"/>
      <c r="N7" s="1"/>
    </row>
    <row r="8" spans="1:14" s="50" customFormat="1" ht="16" x14ac:dyDescent="0.2">
      <c r="A8" s="1"/>
      <c r="B8" s="143">
        <f ca="1">TODAY()</f>
        <v>42530</v>
      </c>
      <c r="C8" s="143"/>
      <c r="D8" s="143"/>
      <c r="E8" s="143"/>
      <c r="F8" s="143"/>
      <c r="G8" s="143"/>
      <c r="H8" s="1"/>
      <c r="I8" s="1"/>
      <c r="J8" s="1"/>
      <c r="K8" s="1"/>
      <c r="L8" s="1"/>
      <c r="M8" s="1"/>
      <c r="N8" s="1"/>
    </row>
    <row r="9" spans="1:14" s="50" customFormat="1" ht="7.75" customHeight="1" x14ac:dyDescent="0.2">
      <c r="A9" s="1"/>
      <c r="B9" s="1"/>
      <c r="C9" s="1"/>
      <c r="D9" s="1"/>
      <c r="E9" s="1"/>
      <c r="F9" s="1"/>
      <c r="G9" s="1"/>
      <c r="H9" s="1"/>
      <c r="I9" s="1"/>
      <c r="J9" s="1"/>
      <c r="K9" s="1"/>
      <c r="L9" s="1"/>
      <c r="M9" s="1"/>
      <c r="N9" s="1"/>
    </row>
    <row r="10" spans="1:14" s="50" customFormat="1" x14ac:dyDescent="0.2">
      <c r="A10" s="1"/>
      <c r="B10" s="44"/>
      <c r="C10" s="44"/>
      <c r="D10" s="44"/>
      <c r="E10" s="44"/>
      <c r="F10" s="44"/>
      <c r="G10" s="44"/>
      <c r="H10" s="44"/>
      <c r="I10" s="44"/>
      <c r="J10" s="44"/>
      <c r="K10" s="44"/>
      <c r="L10" s="44"/>
      <c r="M10" s="1"/>
      <c r="N10" s="1"/>
    </row>
    <row r="11" spans="1:14" s="50" customFormat="1" x14ac:dyDescent="0.2">
      <c r="A11" s="1"/>
      <c r="B11" s="44"/>
      <c r="C11" s="47" t="s">
        <v>84</v>
      </c>
      <c r="D11" s="47"/>
      <c r="E11" s="47"/>
      <c r="F11" s="47"/>
      <c r="G11" s="48" t="s">
        <v>10</v>
      </c>
      <c r="H11" s="47"/>
      <c r="I11" s="47"/>
      <c r="J11" s="47"/>
      <c r="K11" s="49" t="s">
        <v>85</v>
      </c>
      <c r="L11" s="44"/>
      <c r="M11" s="1"/>
      <c r="N11" s="1"/>
    </row>
    <row r="12" spans="1:14" s="50" customFormat="1" x14ac:dyDescent="0.2">
      <c r="A12" s="1"/>
      <c r="B12" s="44"/>
      <c r="C12" s="44"/>
      <c r="D12" s="44"/>
      <c r="E12" s="44"/>
      <c r="F12" s="44"/>
      <c r="G12" s="44"/>
      <c r="H12" s="44"/>
      <c r="I12" s="44"/>
      <c r="J12" s="44"/>
      <c r="K12" s="44"/>
      <c r="L12" s="44"/>
      <c r="M12" s="1"/>
      <c r="N12" s="1"/>
    </row>
    <row r="13" spans="1:14" s="50" customFormat="1" x14ac:dyDescent="0.2">
      <c r="A13" s="1"/>
      <c r="B13" s="44"/>
      <c r="C13" s="44"/>
      <c r="D13" s="44"/>
      <c r="E13" s="44"/>
      <c r="F13" s="44"/>
      <c r="G13" s="44"/>
      <c r="H13" s="44"/>
      <c r="I13" s="44"/>
      <c r="J13" s="44"/>
      <c r="K13" s="44"/>
      <c r="L13" s="44"/>
      <c r="M13" s="1"/>
      <c r="N13" s="1"/>
    </row>
    <row r="14" spans="1:14" s="50" customFormat="1" x14ac:dyDescent="0.2">
      <c r="A14" s="1"/>
      <c r="B14" s="44"/>
      <c r="C14" s="44"/>
      <c r="D14" s="44"/>
      <c r="E14" s="44"/>
      <c r="F14" s="44"/>
      <c r="G14" s="44"/>
      <c r="H14" s="44"/>
      <c r="I14" s="44"/>
      <c r="J14" s="44"/>
      <c r="K14" s="44"/>
      <c r="L14" s="44"/>
      <c r="M14" s="1"/>
      <c r="N14" s="1"/>
    </row>
    <row r="15" spans="1:14" s="50" customFormat="1" x14ac:dyDescent="0.2">
      <c r="A15" s="1"/>
      <c r="B15" s="44"/>
      <c r="C15" s="44"/>
      <c r="D15" s="44"/>
      <c r="E15" s="44"/>
      <c r="F15" s="44"/>
      <c r="G15" s="44"/>
      <c r="H15" s="44"/>
      <c r="I15" s="44"/>
      <c r="J15" s="44"/>
      <c r="K15" s="44"/>
      <c r="L15" s="44"/>
      <c r="M15" s="1"/>
      <c r="N15" s="1"/>
    </row>
    <row r="16" spans="1:14" s="50" customFormat="1" x14ac:dyDescent="0.2">
      <c r="A16" s="1"/>
      <c r="B16" s="44"/>
      <c r="C16" s="44"/>
      <c r="D16" s="44"/>
      <c r="E16" s="44"/>
      <c r="F16" s="44"/>
      <c r="G16" s="44"/>
      <c r="H16" s="44"/>
      <c r="I16" s="44"/>
      <c r="J16" s="44"/>
      <c r="K16" s="44"/>
      <c r="L16" s="44"/>
      <c r="M16" s="1"/>
      <c r="N16" s="1"/>
    </row>
    <row r="17" spans="1:14" s="50" customFormat="1" x14ac:dyDescent="0.2">
      <c r="A17" s="1"/>
      <c r="B17" s="44"/>
      <c r="C17" s="44"/>
      <c r="D17" s="44"/>
      <c r="E17" s="44"/>
      <c r="F17" s="44"/>
      <c r="G17" s="44"/>
      <c r="H17" s="44"/>
      <c r="I17" s="44"/>
      <c r="J17" s="44"/>
      <c r="K17" s="44"/>
      <c r="L17" s="44"/>
      <c r="M17" s="1"/>
      <c r="N17" s="1"/>
    </row>
    <row r="18" spans="1:14" s="50" customFormat="1" x14ac:dyDescent="0.2">
      <c r="A18" s="1"/>
      <c r="B18" s="44"/>
      <c r="C18" s="44"/>
      <c r="D18" s="44"/>
      <c r="E18" s="44"/>
      <c r="F18" s="44"/>
      <c r="G18" s="44"/>
      <c r="H18" s="44"/>
      <c r="I18" s="44"/>
      <c r="J18" s="44"/>
      <c r="K18" s="44"/>
      <c r="L18" s="44"/>
      <c r="M18" s="1"/>
      <c r="N18" s="1"/>
    </row>
    <row r="19" spans="1:14" s="50" customFormat="1" x14ac:dyDescent="0.2">
      <c r="A19" s="1"/>
      <c r="B19" s="44"/>
      <c r="C19" s="44"/>
      <c r="D19" s="44"/>
      <c r="E19" s="44"/>
      <c r="F19" s="44"/>
      <c r="G19" s="44"/>
      <c r="H19" s="44"/>
      <c r="I19" s="44"/>
      <c r="J19" s="44"/>
      <c r="K19" s="44"/>
      <c r="L19" s="44"/>
      <c r="M19" s="1"/>
      <c r="N19" s="1"/>
    </row>
    <row r="20" spans="1:14" s="50" customFormat="1" x14ac:dyDescent="0.2">
      <c r="A20" s="1"/>
      <c r="B20" s="44"/>
      <c r="C20" s="44"/>
      <c r="D20" s="44"/>
      <c r="E20" s="44"/>
      <c r="F20" s="44"/>
      <c r="G20" s="44"/>
      <c r="H20" s="44"/>
      <c r="I20" s="44"/>
      <c r="J20" s="44"/>
      <c r="K20" s="44"/>
      <c r="L20" s="44"/>
      <c r="M20" s="1"/>
      <c r="N20" s="1"/>
    </row>
    <row r="21" spans="1:14" s="50" customFormat="1" x14ac:dyDescent="0.2">
      <c r="A21" s="1"/>
      <c r="B21" s="44"/>
      <c r="C21" s="44"/>
      <c r="D21" s="44"/>
      <c r="E21" s="44"/>
      <c r="F21" s="44"/>
      <c r="G21" s="44"/>
      <c r="H21" s="44"/>
      <c r="I21" s="44"/>
      <c r="J21" s="44"/>
      <c r="K21" s="44"/>
      <c r="L21" s="44"/>
      <c r="M21" s="1"/>
      <c r="N21" s="1"/>
    </row>
    <row r="22" spans="1:14" s="50" customFormat="1" x14ac:dyDescent="0.2">
      <c r="A22" s="1"/>
      <c r="B22" s="44"/>
      <c r="C22" s="44"/>
      <c r="D22" s="44"/>
      <c r="E22" s="44"/>
      <c r="F22" s="44"/>
      <c r="G22" s="44"/>
      <c r="H22" s="44"/>
      <c r="I22" s="44"/>
      <c r="J22" s="44"/>
      <c r="K22" s="44"/>
      <c r="L22" s="44"/>
      <c r="M22" s="1"/>
      <c r="N22" s="1"/>
    </row>
    <row r="23" spans="1:14" s="50" customFormat="1" x14ac:dyDescent="0.2">
      <c r="A23" s="1"/>
      <c r="B23" s="44"/>
      <c r="C23" s="44"/>
      <c r="D23" s="44"/>
      <c r="E23" s="44"/>
      <c r="F23" s="44"/>
      <c r="G23" s="44"/>
      <c r="H23" s="44"/>
      <c r="I23" s="44"/>
      <c r="J23" s="44"/>
      <c r="K23" s="44"/>
      <c r="L23" s="44"/>
      <c r="M23" s="1"/>
      <c r="N23" s="1"/>
    </row>
    <row r="24" spans="1:14" s="50" customFormat="1" x14ac:dyDescent="0.2">
      <c r="A24" s="1"/>
      <c r="B24" s="44"/>
      <c r="C24" s="44"/>
      <c r="D24" s="44"/>
      <c r="E24" s="44"/>
      <c r="F24" s="44"/>
      <c r="G24" s="44"/>
      <c r="H24" s="44"/>
      <c r="I24" s="44"/>
      <c r="J24" s="44"/>
      <c r="K24" s="44"/>
      <c r="L24" s="44"/>
      <c r="M24" s="1"/>
      <c r="N24" s="1"/>
    </row>
    <row r="25" spans="1:14" s="50" customFormat="1" x14ac:dyDescent="0.2">
      <c r="A25" s="1"/>
      <c r="B25" s="44"/>
      <c r="C25" s="44"/>
      <c r="D25" s="44"/>
      <c r="E25" s="44"/>
      <c r="F25" s="44"/>
      <c r="G25" s="44"/>
      <c r="H25" s="44"/>
      <c r="I25" s="44"/>
      <c r="J25" s="44"/>
      <c r="K25" s="44"/>
      <c r="L25" s="44"/>
      <c r="M25" s="1"/>
      <c r="N25" s="1"/>
    </row>
    <row r="26" spans="1:14" s="50" customFormat="1" x14ac:dyDescent="0.2">
      <c r="A26" s="1"/>
      <c r="B26" s="44"/>
      <c r="C26" s="44"/>
      <c r="D26" s="44"/>
      <c r="E26" s="44"/>
      <c r="F26" s="44"/>
      <c r="G26" s="44"/>
      <c r="H26" s="44"/>
      <c r="I26" s="44"/>
      <c r="J26" s="44"/>
      <c r="K26" s="44"/>
      <c r="L26" s="44"/>
      <c r="M26" s="1"/>
      <c r="N26" s="1"/>
    </row>
    <row r="27" spans="1:14" s="50" customFormat="1" x14ac:dyDescent="0.2">
      <c r="A27" s="1"/>
      <c r="B27" s="44"/>
      <c r="C27" s="44"/>
      <c r="D27" s="44"/>
      <c r="E27" s="44"/>
      <c r="F27" s="44"/>
      <c r="G27" s="44"/>
      <c r="H27" s="44"/>
      <c r="I27" s="44"/>
      <c r="J27" s="44"/>
      <c r="K27" s="44"/>
      <c r="L27" s="44"/>
      <c r="M27" s="1"/>
      <c r="N27" s="1"/>
    </row>
    <row r="28" spans="1:14" s="50" customFormat="1" x14ac:dyDescent="0.2">
      <c r="A28" s="1"/>
      <c r="B28" s="44"/>
      <c r="C28" s="44"/>
      <c r="D28" s="44"/>
      <c r="E28" s="44"/>
      <c r="F28" s="44"/>
      <c r="G28" s="44"/>
      <c r="H28" s="44"/>
      <c r="I28" s="44"/>
      <c r="J28" s="44"/>
      <c r="K28" s="44"/>
      <c r="L28" s="44"/>
      <c r="M28" s="1"/>
      <c r="N28" s="1"/>
    </row>
    <row r="29" spans="1:14" s="50" customFormat="1" x14ac:dyDescent="0.2">
      <c r="A29" s="1"/>
      <c r="B29" s="44"/>
      <c r="C29" s="44"/>
      <c r="D29" s="44"/>
      <c r="E29" s="44"/>
      <c r="F29" s="44"/>
      <c r="G29" s="44"/>
      <c r="H29" s="44"/>
      <c r="I29" s="44"/>
      <c r="J29" s="44"/>
      <c r="K29" s="44"/>
      <c r="L29" s="44"/>
      <c r="M29" s="1"/>
      <c r="N29" s="1"/>
    </row>
    <row r="30" spans="1:14" s="50" customFormat="1" x14ac:dyDescent="0.2">
      <c r="A30" s="1"/>
      <c r="B30" s="44"/>
      <c r="C30" s="44"/>
      <c r="D30" s="44"/>
      <c r="E30" s="44"/>
      <c r="F30" s="44"/>
      <c r="G30" s="44"/>
      <c r="H30" s="44"/>
      <c r="I30" s="44"/>
      <c r="J30" s="44"/>
      <c r="K30" s="44"/>
      <c r="L30" s="44"/>
      <c r="M30" s="1"/>
      <c r="N30" s="1"/>
    </row>
    <row r="31" spans="1:14" s="50" customFormat="1" x14ac:dyDescent="0.2">
      <c r="A31" s="1"/>
      <c r="B31" s="44"/>
      <c r="C31" s="44"/>
      <c r="D31" s="44"/>
      <c r="E31" s="44"/>
      <c r="F31" s="44"/>
      <c r="G31" s="44"/>
      <c r="H31" s="44"/>
      <c r="I31" s="44"/>
      <c r="J31" s="44"/>
      <c r="K31" s="44"/>
      <c r="L31" s="44"/>
      <c r="M31" s="1"/>
      <c r="N31" s="1"/>
    </row>
    <row r="32" spans="1:14" s="50" customFormat="1" x14ac:dyDescent="0.2">
      <c r="A32" s="1"/>
      <c r="B32" s="44"/>
      <c r="C32" s="44"/>
      <c r="D32" s="44"/>
      <c r="E32" s="44"/>
      <c r="F32" s="44"/>
      <c r="G32" s="44"/>
      <c r="H32" s="44"/>
      <c r="I32" s="44"/>
      <c r="J32" s="44"/>
      <c r="K32" s="44"/>
      <c r="L32" s="44"/>
      <c r="M32" s="1"/>
      <c r="N32" s="1"/>
    </row>
    <row r="33" spans="1:14" s="50" customFormat="1" x14ac:dyDescent="0.2">
      <c r="A33" s="1"/>
      <c r="B33" s="44"/>
      <c r="C33" s="44"/>
      <c r="D33" s="44"/>
      <c r="E33" s="44"/>
      <c r="F33" s="44"/>
      <c r="G33" s="44"/>
      <c r="H33" s="44"/>
      <c r="I33" s="44"/>
      <c r="J33" s="44"/>
      <c r="K33" s="44"/>
      <c r="L33" s="44"/>
      <c r="M33" s="1"/>
      <c r="N33" s="1"/>
    </row>
    <row r="34" spans="1:14" s="50" customFormat="1" x14ac:dyDescent="0.2">
      <c r="A34" s="1"/>
      <c r="B34" s="44"/>
      <c r="C34" s="44"/>
      <c r="D34" s="44"/>
      <c r="E34" s="44"/>
      <c r="F34" s="44"/>
      <c r="G34" s="44"/>
      <c r="H34" s="44"/>
      <c r="I34" s="44"/>
      <c r="J34" s="44"/>
      <c r="K34" s="44"/>
      <c r="L34" s="44"/>
      <c r="M34" s="1"/>
      <c r="N34" s="1"/>
    </row>
    <row r="35" spans="1:14" s="50" customFormat="1" x14ac:dyDescent="0.2">
      <c r="A35" s="1"/>
      <c r="B35" s="44"/>
      <c r="C35" s="44"/>
      <c r="D35" s="44"/>
      <c r="E35" s="44"/>
      <c r="F35" s="44"/>
      <c r="G35" s="44"/>
      <c r="H35" s="44"/>
      <c r="I35" s="44"/>
      <c r="J35" s="44"/>
      <c r="K35" s="44"/>
      <c r="L35" s="44"/>
      <c r="M35" s="1"/>
      <c r="N35" s="1"/>
    </row>
    <row r="36" spans="1:14" s="50" customFormat="1" x14ac:dyDescent="0.2">
      <c r="A36" s="1"/>
      <c r="B36" s="44"/>
      <c r="C36" s="44"/>
      <c r="D36" s="44"/>
      <c r="E36" s="44"/>
      <c r="F36" s="44"/>
      <c r="G36" s="44"/>
      <c r="H36" s="44"/>
      <c r="I36" s="44"/>
      <c r="J36" s="44"/>
      <c r="K36" s="44"/>
      <c r="L36" s="44"/>
      <c r="M36" s="1"/>
      <c r="N36" s="1"/>
    </row>
    <row r="37" spans="1:14" s="50" customFormat="1" x14ac:dyDescent="0.2">
      <c r="A37" s="1"/>
      <c r="B37" s="44"/>
      <c r="C37" s="44"/>
      <c r="D37" s="44"/>
      <c r="E37" s="44"/>
      <c r="F37" s="44"/>
      <c r="G37" s="44"/>
      <c r="H37" s="44"/>
      <c r="I37" s="44"/>
      <c r="J37" s="44"/>
      <c r="K37" s="44"/>
      <c r="L37" s="44"/>
      <c r="M37" s="1"/>
      <c r="N37" s="1"/>
    </row>
    <row r="38" spans="1:14" s="50" customFormat="1" x14ac:dyDescent="0.2">
      <c r="A38" s="1"/>
      <c r="B38" s="44"/>
      <c r="C38" s="44"/>
      <c r="D38" s="44"/>
      <c r="E38" s="44"/>
      <c r="F38" s="44"/>
      <c r="G38" s="44"/>
      <c r="H38" s="44"/>
      <c r="I38" s="44"/>
      <c r="J38" s="44"/>
      <c r="K38" s="44"/>
      <c r="L38" s="44"/>
      <c r="M38" s="1"/>
      <c r="N38" s="1"/>
    </row>
    <row r="39" spans="1:14" s="50" customFormat="1" x14ac:dyDescent="0.2">
      <c r="A39" s="1"/>
      <c r="B39" s="44"/>
      <c r="C39" s="44"/>
      <c r="D39" s="44"/>
      <c r="E39" s="44"/>
      <c r="F39" s="44"/>
      <c r="G39" s="44"/>
      <c r="H39" s="44"/>
      <c r="I39" s="44"/>
      <c r="J39" s="44"/>
      <c r="K39" s="44"/>
      <c r="L39" s="44"/>
      <c r="M39" s="1"/>
      <c r="N39" s="1"/>
    </row>
    <row r="40" spans="1:14" s="50" customFormat="1" x14ac:dyDescent="0.2">
      <c r="A40" s="1"/>
      <c r="B40" s="44"/>
      <c r="C40" s="44"/>
      <c r="D40" s="44"/>
      <c r="E40" s="44"/>
      <c r="F40" s="44"/>
      <c r="G40" s="44"/>
      <c r="H40" s="44"/>
      <c r="I40" s="44"/>
      <c r="J40" s="44"/>
      <c r="K40" s="44"/>
      <c r="L40" s="44"/>
      <c r="M40" s="1"/>
      <c r="N40" s="1"/>
    </row>
    <row r="41" spans="1:14" s="50" customFormat="1" x14ac:dyDescent="0.2">
      <c r="A41" s="1"/>
      <c r="B41" s="1"/>
      <c r="C41" s="1"/>
      <c r="D41" s="1"/>
      <c r="E41" s="1"/>
      <c r="F41" s="1"/>
      <c r="G41" s="1"/>
      <c r="H41" s="1"/>
      <c r="I41" s="1"/>
      <c r="J41" s="1"/>
      <c r="K41" s="1"/>
      <c r="L41" s="1"/>
      <c r="M41" s="1"/>
      <c r="N41" s="1"/>
    </row>
    <row r="42" spans="1:14" s="50" customFormat="1" x14ac:dyDescent="0.2">
      <c r="A42" s="1"/>
      <c r="B42" s="1"/>
      <c r="C42" s="1"/>
      <c r="D42" s="1"/>
      <c r="E42" s="1"/>
      <c r="F42" s="1"/>
      <c r="G42" s="1"/>
      <c r="H42" s="1"/>
      <c r="I42" s="1"/>
      <c r="J42" s="1"/>
      <c r="K42" s="1"/>
      <c r="L42" s="1"/>
      <c r="M42" s="1"/>
      <c r="N42" s="1"/>
    </row>
    <row r="43" spans="1:14" ht="16" x14ac:dyDescent="0.2">
      <c r="B43" s="89" t="s">
        <v>109</v>
      </c>
      <c r="L43" s="90" t="str">
        <f>IF(STUDENT_INFO!C3="","",STUDENT_INFO!C3)</f>
        <v>Amari Jones</v>
      </c>
    </row>
    <row r="44" spans="1:14" ht="9" customHeight="1" x14ac:dyDescent="0.2"/>
    <row r="45" spans="1:14" ht="35.5" customHeight="1" x14ac:dyDescent="0.2">
      <c r="B45" s="140" t="s">
        <v>167</v>
      </c>
      <c r="C45" s="140"/>
      <c r="D45" s="140"/>
      <c r="E45" s="140"/>
      <c r="F45" s="140"/>
      <c r="G45" s="140"/>
      <c r="H45" s="140"/>
      <c r="I45" s="140"/>
      <c r="J45" s="140"/>
      <c r="K45" s="140"/>
      <c r="L45" s="140"/>
    </row>
    <row r="46" spans="1:14" x14ac:dyDescent="0.2">
      <c r="B46" s="144" t="str">
        <f>SECTION6!B6</f>
        <v xml:space="preserve">My ranking on Self-Determination and Motivation is a bit lower.  That's because I learned that work expectations are greater than school expectations.  I will have to work harder when I get a job._x000D__x000D_My Communications Skills ranking is lower.  That's because I realize how hard it will be to work with adults I don't know. </v>
      </c>
      <c r="C46" s="144"/>
      <c r="D46" s="144"/>
      <c r="E46" s="144"/>
      <c r="F46" s="144"/>
      <c r="G46" s="144"/>
      <c r="H46" s="144"/>
      <c r="I46" s="144"/>
      <c r="J46" s="144"/>
      <c r="K46" s="144"/>
      <c r="L46" s="144"/>
    </row>
    <row r="47" spans="1:14" x14ac:dyDescent="0.2">
      <c r="B47" s="144"/>
      <c r="C47" s="144"/>
      <c r="D47" s="144"/>
      <c r="E47" s="144"/>
      <c r="F47" s="144"/>
      <c r="G47" s="144"/>
      <c r="H47" s="144"/>
      <c r="I47" s="144"/>
      <c r="J47" s="144"/>
      <c r="K47" s="144"/>
      <c r="L47" s="144"/>
    </row>
    <row r="48" spans="1:14" x14ac:dyDescent="0.2">
      <c r="B48" s="144"/>
      <c r="C48" s="144"/>
      <c r="D48" s="144"/>
      <c r="E48" s="144"/>
      <c r="F48" s="144"/>
      <c r="G48" s="144"/>
      <c r="H48" s="144"/>
      <c r="I48" s="144"/>
      <c r="J48" s="144"/>
      <c r="K48" s="144"/>
      <c r="L48" s="144"/>
    </row>
    <row r="49" spans="2:12" x14ac:dyDescent="0.2">
      <c r="B49" s="144"/>
      <c r="C49" s="144"/>
      <c r="D49" s="144"/>
      <c r="E49" s="144"/>
      <c r="F49" s="144"/>
      <c r="G49" s="144"/>
      <c r="H49" s="144"/>
      <c r="I49" s="144"/>
      <c r="J49" s="144"/>
      <c r="K49" s="144"/>
      <c r="L49" s="144"/>
    </row>
    <row r="50" spans="2:12" x14ac:dyDescent="0.2">
      <c r="B50" s="144"/>
      <c r="C50" s="144"/>
      <c r="D50" s="144"/>
      <c r="E50" s="144"/>
      <c r="F50" s="144"/>
      <c r="G50" s="144"/>
      <c r="H50" s="144"/>
      <c r="I50" s="144"/>
      <c r="J50" s="144"/>
      <c r="K50" s="144"/>
      <c r="L50" s="144"/>
    </row>
    <row r="51" spans="2:12" x14ac:dyDescent="0.2">
      <c r="B51" s="144"/>
      <c r="C51" s="144"/>
      <c r="D51" s="144"/>
      <c r="E51" s="144"/>
      <c r="F51" s="144"/>
      <c r="G51" s="144"/>
      <c r="H51" s="144"/>
      <c r="I51" s="144"/>
      <c r="J51" s="144"/>
      <c r="K51" s="144"/>
      <c r="L51" s="144"/>
    </row>
    <row r="52" spans="2:12" x14ac:dyDescent="0.2">
      <c r="B52" s="144"/>
      <c r="C52" s="144"/>
      <c r="D52" s="144"/>
      <c r="E52" s="144"/>
      <c r="F52" s="144"/>
      <c r="G52" s="144"/>
      <c r="H52" s="144"/>
      <c r="I52" s="144"/>
      <c r="J52" s="144"/>
      <c r="K52" s="144"/>
      <c r="L52" s="144"/>
    </row>
    <row r="53" spans="2:12" x14ac:dyDescent="0.2">
      <c r="B53" s="144"/>
      <c r="C53" s="144"/>
      <c r="D53" s="144"/>
      <c r="E53" s="144"/>
      <c r="F53" s="144"/>
      <c r="G53" s="144"/>
      <c r="H53" s="144"/>
      <c r="I53" s="144"/>
      <c r="J53" s="144"/>
      <c r="K53" s="144"/>
      <c r="L53" s="144"/>
    </row>
    <row r="54" spans="2:12" x14ac:dyDescent="0.2">
      <c r="B54" s="144"/>
      <c r="C54" s="144"/>
      <c r="D54" s="144"/>
      <c r="E54" s="144"/>
      <c r="F54" s="144"/>
      <c r="G54" s="144"/>
      <c r="H54" s="144"/>
      <c r="I54" s="144"/>
      <c r="J54" s="144"/>
      <c r="K54" s="144"/>
      <c r="L54" s="144"/>
    </row>
    <row r="55" spans="2:12" x14ac:dyDescent="0.2">
      <c r="B55" s="144"/>
      <c r="C55" s="144"/>
      <c r="D55" s="144"/>
      <c r="E55" s="144"/>
      <c r="F55" s="144"/>
      <c r="G55" s="144"/>
      <c r="H55" s="144"/>
      <c r="I55" s="144"/>
      <c r="J55" s="144"/>
      <c r="K55" s="144"/>
      <c r="L55" s="144"/>
    </row>
    <row r="56" spans="2:12" x14ac:dyDescent="0.2">
      <c r="B56" s="144"/>
      <c r="C56" s="144"/>
      <c r="D56" s="144"/>
      <c r="E56" s="144"/>
      <c r="F56" s="144"/>
      <c r="G56" s="144"/>
      <c r="H56" s="144"/>
      <c r="I56" s="144"/>
      <c r="J56" s="144"/>
      <c r="K56" s="144"/>
      <c r="L56" s="144"/>
    </row>
    <row r="57" spans="2:12" x14ac:dyDescent="0.2"/>
    <row r="58" spans="2:12" ht="37.25" customHeight="1" x14ac:dyDescent="0.2">
      <c r="B58" s="140" t="s">
        <v>168</v>
      </c>
      <c r="C58" s="140"/>
      <c r="D58" s="140"/>
      <c r="E58" s="140"/>
      <c r="F58" s="140"/>
      <c r="G58" s="140"/>
      <c r="H58" s="140"/>
      <c r="I58" s="140"/>
      <c r="J58" s="140"/>
      <c r="K58" s="140"/>
      <c r="L58" s="140"/>
    </row>
    <row r="59" spans="2:12" x14ac:dyDescent="0.2">
      <c r="B59" s="144" t="str">
        <f>SECTION7!$B$6</f>
        <v>I will need encouragement and support working with adults I don't know._x000D__x000D_I think I'll need support to remain determined, because work will be harder than school.</v>
      </c>
      <c r="C59" s="144"/>
      <c r="D59" s="144"/>
      <c r="E59" s="144"/>
      <c r="F59" s="144"/>
      <c r="G59" s="144"/>
      <c r="H59" s="144"/>
      <c r="I59" s="144"/>
      <c r="J59" s="144"/>
      <c r="K59" s="144"/>
      <c r="L59" s="144"/>
    </row>
    <row r="60" spans="2:12" x14ac:dyDescent="0.2">
      <c r="B60" s="144"/>
      <c r="C60" s="144"/>
      <c r="D60" s="144"/>
      <c r="E60" s="144"/>
      <c r="F60" s="144"/>
      <c r="G60" s="144"/>
      <c r="H60" s="144"/>
      <c r="I60" s="144"/>
      <c r="J60" s="144"/>
      <c r="K60" s="144"/>
      <c r="L60" s="144"/>
    </row>
    <row r="61" spans="2:12" x14ac:dyDescent="0.2">
      <c r="B61" s="144"/>
      <c r="C61" s="144"/>
      <c r="D61" s="144"/>
      <c r="E61" s="144"/>
      <c r="F61" s="144"/>
      <c r="G61" s="144"/>
      <c r="H61" s="144"/>
      <c r="I61" s="144"/>
      <c r="J61" s="144"/>
      <c r="K61" s="144"/>
      <c r="L61" s="144"/>
    </row>
    <row r="62" spans="2:12" x14ac:dyDescent="0.2">
      <c r="B62" s="144"/>
      <c r="C62" s="144"/>
      <c r="D62" s="144"/>
      <c r="E62" s="144"/>
      <c r="F62" s="144"/>
      <c r="G62" s="144"/>
      <c r="H62" s="144"/>
      <c r="I62" s="144"/>
      <c r="J62" s="144"/>
      <c r="K62" s="144"/>
      <c r="L62" s="144"/>
    </row>
    <row r="63" spans="2:12" x14ac:dyDescent="0.2">
      <c r="B63" s="144"/>
      <c r="C63" s="144"/>
      <c r="D63" s="144"/>
      <c r="E63" s="144"/>
      <c r="F63" s="144"/>
      <c r="G63" s="144"/>
      <c r="H63" s="144"/>
      <c r="I63" s="144"/>
      <c r="J63" s="144"/>
      <c r="K63" s="144"/>
      <c r="L63" s="144"/>
    </row>
    <row r="64" spans="2:12" x14ac:dyDescent="0.2">
      <c r="B64" s="144"/>
      <c r="C64" s="144"/>
      <c r="D64" s="144"/>
      <c r="E64" s="144"/>
      <c r="F64" s="144"/>
      <c r="G64" s="144"/>
      <c r="H64" s="144"/>
      <c r="I64" s="144"/>
      <c r="J64" s="144"/>
      <c r="K64" s="144"/>
      <c r="L64" s="144"/>
    </row>
    <row r="65" spans="2:12" x14ac:dyDescent="0.2">
      <c r="B65" s="144"/>
      <c r="C65" s="144"/>
      <c r="D65" s="144"/>
      <c r="E65" s="144"/>
      <c r="F65" s="144"/>
      <c r="G65" s="144"/>
      <c r="H65" s="144"/>
      <c r="I65" s="144"/>
      <c r="J65" s="144"/>
      <c r="K65" s="144"/>
      <c r="L65" s="144"/>
    </row>
    <row r="66" spans="2:12" x14ac:dyDescent="0.2">
      <c r="B66" s="144"/>
      <c r="C66" s="144"/>
      <c r="D66" s="144"/>
      <c r="E66" s="144"/>
      <c r="F66" s="144"/>
      <c r="G66" s="144"/>
      <c r="H66" s="144"/>
      <c r="I66" s="144"/>
      <c r="J66" s="144"/>
      <c r="K66" s="144"/>
      <c r="L66" s="144"/>
    </row>
    <row r="67" spans="2:12" x14ac:dyDescent="0.2">
      <c r="B67" s="144"/>
      <c r="C67" s="144"/>
      <c r="D67" s="144"/>
      <c r="E67" s="144"/>
      <c r="F67" s="144"/>
      <c r="G67" s="144"/>
      <c r="H67" s="144"/>
      <c r="I67" s="144"/>
      <c r="J67" s="144"/>
      <c r="K67" s="144"/>
      <c r="L67" s="144"/>
    </row>
    <row r="68" spans="2:12" x14ac:dyDescent="0.2">
      <c r="B68" s="144"/>
      <c r="C68" s="144"/>
      <c r="D68" s="144"/>
      <c r="E68" s="144"/>
      <c r="F68" s="144"/>
      <c r="G68" s="144"/>
      <c r="H68" s="144"/>
      <c r="I68" s="144"/>
      <c r="J68" s="144"/>
      <c r="K68" s="144"/>
      <c r="L68" s="144"/>
    </row>
    <row r="69" spans="2:12" x14ac:dyDescent="0.2">
      <c r="B69" s="144"/>
      <c r="C69" s="144"/>
      <c r="D69" s="144"/>
      <c r="E69" s="144"/>
      <c r="F69" s="144"/>
      <c r="G69" s="144"/>
      <c r="H69" s="144"/>
      <c r="I69" s="144"/>
      <c r="J69" s="144"/>
      <c r="K69" s="144"/>
      <c r="L69" s="144"/>
    </row>
    <row r="70" spans="2:12" x14ac:dyDescent="0.2"/>
    <row r="71" spans="2:12" x14ac:dyDescent="0.2">
      <c r="B71" s="114" t="s">
        <v>169</v>
      </c>
      <c r="C71" s="114"/>
      <c r="D71" s="114"/>
      <c r="E71" s="114"/>
      <c r="F71" s="114"/>
      <c r="G71" s="114"/>
      <c r="H71" s="114"/>
      <c r="I71" s="114"/>
      <c r="J71" s="114"/>
      <c r="K71" s="114"/>
      <c r="L71" s="114"/>
    </row>
    <row r="72" spans="2:12" x14ac:dyDescent="0.2">
      <c r="B72" s="144" t="str">
        <f>SECTION8!$B$6</f>
        <v>At work they expect you to be on time every day.  At school you can be late and not get in too much trouble.  At work they will fire you if you are late too many days._x000D__x000D_At work you can't fool around too much.  We have more fun at school.  You have to be more serious at work.</v>
      </c>
      <c r="C72" s="144"/>
      <c r="D72" s="144"/>
      <c r="E72" s="144"/>
      <c r="F72" s="144"/>
      <c r="G72" s="144"/>
      <c r="H72" s="144"/>
      <c r="I72" s="144"/>
      <c r="J72" s="144"/>
      <c r="K72" s="144"/>
      <c r="L72" s="144"/>
    </row>
    <row r="73" spans="2:12" x14ac:dyDescent="0.2">
      <c r="B73" s="144"/>
      <c r="C73" s="144"/>
      <c r="D73" s="144"/>
      <c r="E73" s="144"/>
      <c r="F73" s="144"/>
      <c r="G73" s="144"/>
      <c r="H73" s="144"/>
      <c r="I73" s="144"/>
      <c r="J73" s="144"/>
      <c r="K73" s="144"/>
      <c r="L73" s="144"/>
    </row>
    <row r="74" spans="2:12" x14ac:dyDescent="0.2">
      <c r="B74" s="144"/>
      <c r="C74" s="144"/>
      <c r="D74" s="144"/>
      <c r="E74" s="144"/>
      <c r="F74" s="144"/>
      <c r="G74" s="144"/>
      <c r="H74" s="144"/>
      <c r="I74" s="144"/>
      <c r="J74" s="144"/>
      <c r="K74" s="144"/>
      <c r="L74" s="144"/>
    </row>
    <row r="75" spans="2:12" x14ac:dyDescent="0.2">
      <c r="B75" s="144"/>
      <c r="C75" s="144"/>
      <c r="D75" s="144"/>
      <c r="E75" s="144"/>
      <c r="F75" s="144"/>
      <c r="G75" s="144"/>
      <c r="H75" s="144"/>
      <c r="I75" s="144"/>
      <c r="J75" s="144"/>
      <c r="K75" s="144"/>
      <c r="L75" s="144"/>
    </row>
    <row r="76" spans="2:12" x14ac:dyDescent="0.2">
      <c r="B76" s="144"/>
      <c r="C76" s="144"/>
      <c r="D76" s="144"/>
      <c r="E76" s="144"/>
      <c r="F76" s="144"/>
      <c r="G76" s="144"/>
      <c r="H76" s="144"/>
      <c r="I76" s="144"/>
      <c r="J76" s="144"/>
      <c r="K76" s="144"/>
      <c r="L76" s="144"/>
    </row>
    <row r="77" spans="2:12" x14ac:dyDescent="0.2">
      <c r="B77" s="144"/>
      <c r="C77" s="144"/>
      <c r="D77" s="144"/>
      <c r="E77" s="144"/>
      <c r="F77" s="144"/>
      <c r="G77" s="144"/>
      <c r="H77" s="144"/>
      <c r="I77" s="144"/>
      <c r="J77" s="144"/>
      <c r="K77" s="144"/>
      <c r="L77" s="144"/>
    </row>
    <row r="78" spans="2:12" x14ac:dyDescent="0.2">
      <c r="B78" s="144"/>
      <c r="C78" s="144"/>
      <c r="D78" s="144"/>
      <c r="E78" s="144"/>
      <c r="F78" s="144"/>
      <c r="G78" s="144"/>
      <c r="H78" s="144"/>
      <c r="I78" s="144"/>
      <c r="J78" s="144"/>
      <c r="K78" s="144"/>
      <c r="L78" s="144"/>
    </row>
    <row r="79" spans="2:12" x14ac:dyDescent="0.2">
      <c r="B79" s="144"/>
      <c r="C79" s="144"/>
      <c r="D79" s="144"/>
      <c r="E79" s="144"/>
      <c r="F79" s="144"/>
      <c r="G79" s="144"/>
      <c r="H79" s="144"/>
      <c r="I79" s="144"/>
      <c r="J79" s="144"/>
      <c r="K79" s="144"/>
      <c r="L79" s="144"/>
    </row>
    <row r="80" spans="2:12" x14ac:dyDescent="0.2">
      <c r="B80" s="144"/>
      <c r="C80" s="144"/>
      <c r="D80" s="144"/>
      <c r="E80" s="144"/>
      <c r="F80" s="144"/>
      <c r="G80" s="144"/>
      <c r="H80" s="144"/>
      <c r="I80" s="144"/>
      <c r="J80" s="144"/>
      <c r="K80" s="144"/>
      <c r="L80" s="144"/>
    </row>
    <row r="81" spans="2:12" x14ac:dyDescent="0.2">
      <c r="B81" s="144"/>
      <c r="C81" s="144"/>
      <c r="D81" s="144"/>
      <c r="E81" s="144"/>
      <c r="F81" s="144"/>
      <c r="G81" s="144"/>
      <c r="H81" s="144"/>
      <c r="I81" s="144"/>
      <c r="J81" s="144"/>
      <c r="K81" s="144"/>
      <c r="L81" s="144"/>
    </row>
    <row r="82" spans="2:12" x14ac:dyDescent="0.2">
      <c r="B82" s="144"/>
      <c r="C82" s="144"/>
      <c r="D82" s="144"/>
      <c r="E82" s="144"/>
      <c r="F82" s="144"/>
      <c r="G82" s="144"/>
      <c r="H82" s="144"/>
      <c r="I82" s="144"/>
      <c r="J82" s="144"/>
      <c r="K82" s="144"/>
      <c r="L82" s="144"/>
    </row>
    <row r="83" spans="2:12" x14ac:dyDescent="0.2">
      <c r="L83" s="90" t="str">
        <f>IF(STUDENT_INFO!C3="","",STUDENT_INFO!C3)</f>
        <v>Amari Jones</v>
      </c>
    </row>
    <row r="84" spans="2:12" ht="34.75" customHeight="1" x14ac:dyDescent="0.2">
      <c r="B84" s="140" t="s">
        <v>170</v>
      </c>
      <c r="C84" s="140"/>
      <c r="D84" s="140"/>
      <c r="E84" s="140"/>
      <c r="F84" s="140"/>
      <c r="G84" s="140"/>
      <c r="H84" s="140"/>
      <c r="I84" s="140"/>
      <c r="J84" s="140"/>
      <c r="K84" s="140"/>
      <c r="L84" s="140"/>
    </row>
    <row r="85" spans="2:12" x14ac:dyDescent="0.2">
      <c r="B85" s="144" t="str">
        <f>SECTION9!$B$6</f>
        <v>I hope to be a stylist.  This is the right career plan for me because I want to help people look their best.  The second reason is because I am artistic and know how to make people look good.</v>
      </c>
      <c r="C85" s="144"/>
      <c r="D85" s="144"/>
      <c r="E85" s="144"/>
      <c r="F85" s="144"/>
      <c r="G85" s="144"/>
      <c r="H85" s="144"/>
      <c r="I85" s="144"/>
      <c r="J85" s="144"/>
      <c r="K85" s="144"/>
      <c r="L85" s="144"/>
    </row>
    <row r="86" spans="2:12" x14ac:dyDescent="0.2">
      <c r="B86" s="144"/>
      <c r="C86" s="144"/>
      <c r="D86" s="144"/>
      <c r="E86" s="144"/>
      <c r="F86" s="144"/>
      <c r="G86" s="144"/>
      <c r="H86" s="144"/>
      <c r="I86" s="144"/>
      <c r="J86" s="144"/>
      <c r="K86" s="144"/>
      <c r="L86" s="144"/>
    </row>
    <row r="87" spans="2:12" x14ac:dyDescent="0.2">
      <c r="B87" s="144"/>
      <c r="C87" s="144"/>
      <c r="D87" s="144"/>
      <c r="E87" s="144"/>
      <c r="F87" s="144"/>
      <c r="G87" s="144"/>
      <c r="H87" s="144"/>
      <c r="I87" s="144"/>
      <c r="J87" s="144"/>
      <c r="K87" s="144"/>
      <c r="L87" s="144"/>
    </row>
    <row r="88" spans="2:12" x14ac:dyDescent="0.2">
      <c r="B88" s="144"/>
      <c r="C88" s="144"/>
      <c r="D88" s="144"/>
      <c r="E88" s="144"/>
      <c r="F88" s="144"/>
      <c r="G88" s="144"/>
      <c r="H88" s="144"/>
      <c r="I88" s="144"/>
      <c r="J88" s="144"/>
      <c r="K88" s="144"/>
      <c r="L88" s="144"/>
    </row>
    <row r="89" spans="2:12" x14ac:dyDescent="0.2">
      <c r="B89" s="144"/>
      <c r="C89" s="144"/>
      <c r="D89" s="144"/>
      <c r="E89" s="144"/>
      <c r="F89" s="144"/>
      <c r="G89" s="144"/>
      <c r="H89" s="144"/>
      <c r="I89" s="144"/>
      <c r="J89" s="144"/>
      <c r="K89" s="144"/>
      <c r="L89" s="144"/>
    </row>
    <row r="90" spans="2:12" x14ac:dyDescent="0.2">
      <c r="B90" s="144"/>
      <c r="C90" s="144"/>
      <c r="D90" s="144"/>
      <c r="E90" s="144"/>
      <c r="F90" s="144"/>
      <c r="G90" s="144"/>
      <c r="H90" s="144"/>
      <c r="I90" s="144"/>
      <c r="J90" s="144"/>
      <c r="K90" s="144"/>
      <c r="L90" s="144"/>
    </row>
    <row r="91" spans="2:12" x14ac:dyDescent="0.2">
      <c r="B91" s="144"/>
      <c r="C91" s="144"/>
      <c r="D91" s="144"/>
      <c r="E91" s="144"/>
      <c r="F91" s="144"/>
      <c r="G91" s="144"/>
      <c r="H91" s="144"/>
      <c r="I91" s="144"/>
      <c r="J91" s="144"/>
      <c r="K91" s="144"/>
      <c r="L91" s="144"/>
    </row>
    <row r="92" spans="2:12" x14ac:dyDescent="0.2">
      <c r="B92" s="144"/>
      <c r="C92" s="144"/>
      <c r="D92" s="144"/>
      <c r="E92" s="144"/>
      <c r="F92" s="144"/>
      <c r="G92" s="144"/>
      <c r="H92" s="144"/>
      <c r="I92" s="144"/>
      <c r="J92" s="144"/>
      <c r="K92" s="144"/>
      <c r="L92" s="144"/>
    </row>
    <row r="93" spans="2:12" x14ac:dyDescent="0.2">
      <c r="B93" s="144"/>
      <c r="C93" s="144"/>
      <c r="D93" s="144"/>
      <c r="E93" s="144"/>
      <c r="F93" s="144"/>
      <c r="G93" s="144"/>
      <c r="H93" s="144"/>
      <c r="I93" s="144"/>
      <c r="J93" s="144"/>
      <c r="K93" s="144"/>
      <c r="L93" s="144"/>
    </row>
    <row r="94" spans="2:12" x14ac:dyDescent="0.2">
      <c r="B94" s="144"/>
      <c r="C94" s="144"/>
      <c r="D94" s="144"/>
      <c r="E94" s="144"/>
      <c r="F94" s="144"/>
      <c r="G94" s="144"/>
      <c r="H94" s="144"/>
      <c r="I94" s="144"/>
      <c r="J94" s="144"/>
      <c r="K94" s="144"/>
      <c r="L94" s="144"/>
    </row>
    <row r="95" spans="2:12" x14ac:dyDescent="0.2">
      <c r="B95" s="144"/>
      <c r="C95" s="144"/>
      <c r="D95" s="144"/>
      <c r="E95" s="144"/>
      <c r="F95" s="144"/>
      <c r="G95" s="144"/>
      <c r="H95" s="144"/>
      <c r="I95" s="144"/>
      <c r="J95" s="144"/>
      <c r="K95" s="144"/>
      <c r="L95" s="144"/>
    </row>
    <row r="96" spans="2:12" x14ac:dyDescent="0.2"/>
  </sheetData>
  <sheetProtection sheet="1" objects="1" scenarios="1"/>
  <mergeCells count="11">
    <mergeCell ref="B85:L95"/>
    <mergeCell ref="B72:L82"/>
    <mergeCell ref="B84:L84"/>
    <mergeCell ref="B71:L71"/>
    <mergeCell ref="B58:L58"/>
    <mergeCell ref="B59:L69"/>
    <mergeCell ref="B45:L45"/>
    <mergeCell ref="B6:E6"/>
    <mergeCell ref="F6:L6"/>
    <mergeCell ref="B8:G8"/>
    <mergeCell ref="B46:L56"/>
  </mergeCells>
  <phoneticPr fontId="50" type="noConversion"/>
  <pageMargins left="0.25" right="0.25" top="0.75" bottom="0.75" header="0.3" footer="0.3"/>
  <pageSetup scale="98" orientation="portrait" r:id="rId1"/>
  <rowBreaks count="2" manualBreakCount="2">
    <brk id="42" max="12" man="1"/>
    <brk id="82" max="12" man="1"/>
  </rowBreaks>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17</vt:i4>
      </vt:variant>
    </vt:vector>
  </HeadingPairs>
  <TitlesOfParts>
    <vt:vector size="17" baseType="lpstr">
      <vt:lpstr>RESPONSES</vt:lpstr>
      <vt:lpstr>START HERE</vt:lpstr>
      <vt:lpstr>STUDENT_INFO</vt:lpstr>
      <vt:lpstr>SECTION1</vt:lpstr>
      <vt:lpstr>SECTION2</vt:lpstr>
      <vt:lpstr>SECTION3</vt:lpstr>
      <vt:lpstr>SECTION4</vt:lpstr>
      <vt:lpstr>SECTION5</vt:lpstr>
      <vt:lpstr>MIDWAY</vt:lpstr>
      <vt:lpstr>REPORT PREVIEW</vt:lpstr>
      <vt:lpstr>SECTION6</vt:lpstr>
      <vt:lpstr>SECTION7</vt:lpstr>
      <vt:lpstr>SECTION8</vt:lpstr>
      <vt:lpstr>SECTION9</vt:lpstr>
      <vt:lpstr>LANDING</vt:lpstr>
      <vt:lpstr>SCORE CALCULATOR</vt:lpstr>
      <vt:lpstr>REPORT</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Kenworthy, Ty J</dc:creator>
  <cp:lastModifiedBy>Microsoft Office User</cp:lastModifiedBy>
  <cp:lastPrinted>2016-06-09T08:43:23Z</cp:lastPrinted>
  <dcterms:created xsi:type="dcterms:W3CDTF">2015-08-31T22:57:07Z</dcterms:created>
  <dcterms:modified xsi:type="dcterms:W3CDTF">2016-06-09T08:43:25Z</dcterms:modified>
</cp:coreProperties>
</file>