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88" yWindow="132" windowWidth="16140" windowHeight="9996"/>
  </bookViews>
  <sheets>
    <sheet name="Final Allocations" sheetId="1" r:id="rId1"/>
  </sheets>
  <definedNames>
    <definedName name="_2004_2005_AFR_4_Ad_Valorem_Taxes">#REF!</definedName>
    <definedName name="Import_Elem_Secondary_ByLEA">#REF!</definedName>
    <definedName name="Import_K_12_ByLEA">#REF!</definedName>
    <definedName name="Import_MFP_and_Other_Funded_ByLEA">#REF!</definedName>
    <definedName name="Import_Total_Reported_ByLEA">#REF!</definedName>
    <definedName name="_xlnm.Print_Titles" localSheetId="0">'Final Allocations'!$1:$3</definedName>
  </definedNames>
  <calcPr calcId="145621"/>
  <fileRecoveryPr autoRecover="0"/>
</workbook>
</file>

<file path=xl/calcChain.xml><?xml version="1.0" encoding="utf-8"?>
<calcChain xmlns="http://schemas.openxmlformats.org/spreadsheetml/2006/main">
  <c r="D76" i="1" l="1"/>
  <c r="E72" i="1" l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C76" i="1" l="1"/>
  <c r="E73" i="1"/>
  <c r="E74" i="1"/>
  <c r="E75" i="1"/>
  <c r="E76" i="1" l="1"/>
</calcChain>
</file>

<file path=xl/sharedStrings.xml><?xml version="1.0" encoding="utf-8"?>
<sst xmlns="http://schemas.openxmlformats.org/spreadsheetml/2006/main" count="152" uniqueCount="151">
  <si>
    <t>LEA</t>
  </si>
  <si>
    <t>Sponsor</t>
  </si>
  <si>
    <t>Acadia Parish</t>
  </si>
  <si>
    <t>Allen Parish</t>
  </si>
  <si>
    <t>Ascension Parish</t>
  </si>
  <si>
    <t>Assumption Parish</t>
  </si>
  <si>
    <t>Avoyelles Parish</t>
  </si>
  <si>
    <t>Beauregard Parish</t>
  </si>
  <si>
    <t>Bienville Parish</t>
  </si>
  <si>
    <t>Bossier Parish</t>
  </si>
  <si>
    <t>Caddo Parish</t>
  </si>
  <si>
    <t>Calcasieu Parish</t>
  </si>
  <si>
    <t>Caldwell Parish</t>
  </si>
  <si>
    <t>Cameron Parish</t>
  </si>
  <si>
    <t>Catahoula Parish</t>
  </si>
  <si>
    <t>Claiborne Parish</t>
  </si>
  <si>
    <t>Concordia Parish</t>
  </si>
  <si>
    <t>DeSoto Parish</t>
  </si>
  <si>
    <t>East Baton Rouge Parish</t>
  </si>
  <si>
    <t>East Carroll Parish</t>
  </si>
  <si>
    <t>East Feliciana Parish</t>
  </si>
  <si>
    <t>Evangeline Parish</t>
  </si>
  <si>
    <t>Franklin Parish</t>
  </si>
  <si>
    <t>Grant Parish</t>
  </si>
  <si>
    <t>Iberia Parish</t>
  </si>
  <si>
    <t>Iberville Parish</t>
  </si>
  <si>
    <t>Jackson Parish</t>
  </si>
  <si>
    <t>Jefferson Parish</t>
  </si>
  <si>
    <t>Jefferson Davis Parish</t>
  </si>
  <si>
    <t>Lafayette Parish</t>
  </si>
  <si>
    <t>Lafourche Parish</t>
  </si>
  <si>
    <t>LaSalle Parish</t>
  </si>
  <si>
    <t>Lincoln Parish</t>
  </si>
  <si>
    <t>Livingston Parish</t>
  </si>
  <si>
    <t>Madison Parish</t>
  </si>
  <si>
    <t>Morehouse Parish</t>
  </si>
  <si>
    <t>Natchitoches Parish</t>
  </si>
  <si>
    <t>Orleans Parish</t>
  </si>
  <si>
    <t>Ouachita Parish</t>
  </si>
  <si>
    <t>Plaquemines Parish</t>
  </si>
  <si>
    <t>Pointe Coupee Parish</t>
  </si>
  <si>
    <t>Rapides Parish</t>
  </si>
  <si>
    <t>Red River Parish</t>
  </si>
  <si>
    <t>Richland Parish</t>
  </si>
  <si>
    <t>Sabine Parish</t>
  </si>
  <si>
    <t>St. Bernard Parish</t>
  </si>
  <si>
    <t>St. Charles Parish</t>
  </si>
  <si>
    <t>St. Helena Parish</t>
  </si>
  <si>
    <t>St. James Parish</t>
  </si>
  <si>
    <t>St. Landry Parish</t>
  </si>
  <si>
    <t>St. Martin Parish</t>
  </si>
  <si>
    <t>St. Mary Parish</t>
  </si>
  <si>
    <t>St. Tammany Parish</t>
  </si>
  <si>
    <t>Tangipahoa Parish</t>
  </si>
  <si>
    <t>Tensas Parish</t>
  </si>
  <si>
    <t>Terrebonne Parish</t>
  </si>
  <si>
    <t>Union Parish</t>
  </si>
  <si>
    <t>Vermilion Parish</t>
  </si>
  <si>
    <t>Vernon Parish</t>
  </si>
  <si>
    <t>Washington Parish</t>
  </si>
  <si>
    <t>Webster Parish</t>
  </si>
  <si>
    <t>West Baton Rouge Parish</t>
  </si>
  <si>
    <t>West Carroll Parish</t>
  </si>
  <si>
    <t>West Feliciana Parish</t>
  </si>
  <si>
    <t>Winn Parish</t>
  </si>
  <si>
    <t>Total Allocations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</si>
  <si>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</si>
  <si>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</si>
  <si>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</si>
  <si>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</si>
  <si>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</si>
  <si>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</si>
  <si>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</si>
  <si>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</si>
  <si>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</si>
  <si>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</si>
  <si>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</si>
  <si>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</si>
  <si>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</si>
  <si>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</si>
  <si>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</si>
  <si>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</si>
  <si>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</si>
  <si>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</si>
  <si>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</si>
  <si>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</si>
  <si>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</si>
  <si>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</si>
  <si>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</si>
  <si>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</si>
  <si>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</si>
  <si>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</si>
  <si>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</si>
  <si>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</si>
  <si>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</si>
  <si>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</si>
  <si>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</si>
  <si>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</si>
  <si>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</si>
  <si>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</si>
  <si>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</si>
  <si>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</si>
  <si>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</si>
  <si>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</si>
  <si>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</si>
  <si>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</si>
  <si>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</si>
  <si>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</si>
  <si>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</si>
  <si>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</si>
  <si>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</si>
  <si>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</si>
  <si>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</si>
  <si>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</si>
  <si>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</si>
  <si>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</si>
  <si>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</si>
  <si>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</si>
  <si>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</si>
  <si>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</si>
  <si>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</si>
  <si>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</si>
  <si>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</si>
  <si>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</si>
  <si>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</si>
  <si>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</si>
  <si>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</si>
  <si>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</si>
  <si>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</si>
  <si>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</si>
  <si>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</si>
  <si>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</si>
  <si>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</si>
  <si>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</si>
  <si>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</si>
  <si>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0341</t>
  </si>
  <si>
    <t>0396</t>
  </si>
  <si>
    <t>Final FY 2014-2015 Allocations</t>
  </si>
  <si>
    <t>0W1C</t>
  </si>
  <si>
    <t>Basic Grant Allocation</t>
  </si>
  <si>
    <t>Carryover Amount</t>
  </si>
  <si>
    <t>St. John the Baptist Parish</t>
  </si>
  <si>
    <t>City of Monroe School District</t>
  </si>
  <si>
    <t>City of Bogalusa School District</t>
  </si>
  <si>
    <t>Zachary Community School District</t>
  </si>
  <si>
    <t>City of Baker School District</t>
  </si>
  <si>
    <t>Central Community School District</t>
  </si>
  <si>
    <t>Recovery School District-LDE</t>
  </si>
  <si>
    <t>D'Arbonne Woods Charter School RSD - Type 2 Charters</t>
  </si>
  <si>
    <t>New Orleans Business Alliance RSD - Type 5 Charters</t>
  </si>
  <si>
    <t>Carl D. Perkins Career &amp; Technical Education Act of 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</si>
</sst>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10409]&quot;$&quot;#,##0;\(&quot;$&quot;#,##0\)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sz val="10"/>
      <name val="Arial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theme="1" tint="0.499984740745262"/>
      </right>
      <top style="medium">
        <color auto="1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auto="1"/>
      </top>
      <bottom/>
      <diagonal/>
    </border>
    <border>
      <left style="thin">
        <color theme="1" tint="0.499984740745262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auto="1"/>
      </right>
      <top/>
      <bottom/>
      <diagonal/>
    </border>
    <border>
      <left style="medium">
        <color auto="1"/>
      </left>
      <right style="thin">
        <color theme="1" tint="0.499984740745262"/>
      </right>
      <top style="double">
        <color auto="1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double">
        <color auto="1"/>
      </top>
      <bottom/>
      <diagonal/>
    </border>
    <border>
      <left style="thin">
        <color theme="1" tint="0.499984740745262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auto="1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auto="1"/>
      </top>
      <bottom style="medium">
        <color auto="1"/>
      </bottom>
      <diagonal/>
    </border>
    <border>
      <left style="thin">
        <color theme="1" tint="0.499984740745262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 style="thin">
        <color theme="1" tint="0.499984740745262"/>
      </right>
      <top style="double">
        <color auto="1"/>
      </top>
      <bottom style="medium">
        <color auto="1"/>
      </bottom>
      <diagonal/>
    </border>
  </borders>
  <cellStyleXfs count="15">
    <xf numFmtId="0" fontId="0" fillId="0" borderId="0"/>
    <xf numFmtId="0" fontId="2" fillId="0" borderId="0"/>
    <xf numFmtId="0" fontId="7" fillId="0" borderId="0"/>
    <xf numFmtId="43" fontId="8" fillId="0" borderId="0" applyFont="0" applyFill="0" applyBorder="0" applyAlignment="0" applyProtection="0"/>
    <xf numFmtId="0" fontId="2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164" fontId="4" fillId="0" borderId="8" xfId="0" applyNumberFormat="1" applyFont="1" applyBorder="1" applyAlignment="1" applyProtection="1">
      <alignment horizontal="right" vertical="center"/>
      <protection locked="0"/>
    </xf>
    <xf numFmtId="164" fontId="4" fillId="0" borderId="5" xfId="0" applyNumberFormat="1" applyFont="1" applyBorder="1" applyAlignment="1" applyProtection="1">
      <alignment horizontal="right" vertical="center"/>
      <protection locked="0"/>
    </xf>
    <xf numFmtId="164" fontId="4" fillId="0" borderId="11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/>
    </xf>
    <xf numFmtId="0" fontId="4" fillId="2" borderId="2" xfId="0" applyFont="1" applyFill="1" applyBorder="1" applyAlignment="1" applyProtection="1">
      <alignment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64" fontId="5" fillId="2" borderId="13" xfId="0" applyNumberFormat="1" applyFont="1" applyFill="1" applyBorder="1" applyAlignment="1" applyProtection="1">
      <alignment horizontal="right" vertical="center"/>
      <protection locked="0"/>
    </xf>
    <xf numFmtId="164" fontId="5" fillId="2" borderId="14" xfId="0" applyNumberFormat="1" applyFont="1" applyFill="1" applyBorder="1" applyAlignment="1" applyProtection="1">
      <alignment horizontal="right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64" fontId="4" fillId="0" borderId="5" xfId="0" applyNumberFormat="1" applyFont="1" applyFill="1" applyBorder="1" applyAlignment="1" applyProtection="1">
      <alignment horizontal="right" vertical="center"/>
      <protection locked="0"/>
    </xf>
    <xf numFmtId="164" fontId="4" fillId="0" borderId="8" xfId="0" applyNumberFormat="1" applyFont="1" applyFill="1" applyBorder="1" applyAlignment="1" applyProtection="1">
      <alignment horizontal="right" vertical="center"/>
      <protection locked="0"/>
    </xf>
    <xf numFmtId="164" fontId="4" fillId="0" borderId="8" xfId="0" applyNumberFormat="1" applyFont="1" applyBorder="1" applyAlignment="1" applyProtection="1">
      <alignment horizontal="left" vertical="center"/>
      <protection locked="0"/>
    </xf>
    <xf numFmtId="164" fontId="4" fillId="0" borderId="5" xfId="0" applyNumberFormat="1" applyFont="1" applyBorder="1" applyAlignment="1" applyProtection="1">
      <alignment horizontal="left" vertical="center"/>
      <protection locked="0"/>
    </xf>
    <xf numFmtId="164" fontId="4" fillId="0" borderId="11" xfId="0" applyNumberFormat="1" applyFont="1" applyBorder="1" applyAlignment="1" applyProtection="1">
      <alignment horizontal="left" vertical="center"/>
      <protection locked="0"/>
    </xf>
    <xf numFmtId="164" fontId="3" fillId="0" borderId="9" xfId="0" applyNumberFormat="1" applyFont="1" applyBorder="1" applyAlignment="1">
      <alignment horizontal="right" vertical="center"/>
    </xf>
    <xf numFmtId="164" fontId="3" fillId="0" borderId="6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164" fontId="4" fillId="0" borderId="7" xfId="0" applyNumberFormat="1" applyFont="1" applyBorder="1" applyAlignment="1" applyProtection="1">
      <alignment horizontal="right" vertical="center"/>
      <protection locked="0"/>
    </xf>
    <xf numFmtId="164" fontId="4" fillId="0" borderId="4" xfId="0" applyNumberFormat="1" applyFont="1" applyBorder="1" applyAlignment="1" applyProtection="1">
      <alignment horizontal="right" vertical="center"/>
      <protection locked="0"/>
    </xf>
    <xf numFmtId="164" fontId="4" fillId="0" borderId="10" xfId="0" applyNumberFormat="1" applyFont="1" applyBorder="1" applyAlignment="1" applyProtection="1">
      <alignment horizontal="right" vertical="center"/>
      <protection locked="0"/>
    </xf>
    <xf numFmtId="164" fontId="4" fillId="0" borderId="12" xfId="0" applyNumberFormat="1" applyFont="1" applyBorder="1" applyAlignment="1" applyProtection="1">
      <alignment horizontal="right" vertical="center"/>
      <protection locked="0"/>
    </xf>
    <xf numFmtId="164" fontId="0" fillId="0" borderId="0" xfId="0" applyNumberFormat="1"/>
    <xf numFmtId="0" fontId="5" fillId="2" borderId="15" xfId="0" applyFont="1" applyFill="1" applyBorder="1" applyAlignment="1" applyProtection="1">
      <alignment horizontal="left" vertical="center" indent="3"/>
      <protection locked="0"/>
    </xf>
    <xf numFmtId="0" fontId="5" fillId="2" borderId="16" xfId="0" applyFont="1" applyFill="1" applyBorder="1" applyAlignment="1" applyProtection="1">
      <alignment horizontal="left" vertical="center" indent="3"/>
      <protection locked="0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3" fillId="2" borderId="3" xfId="0" applyFont="1" applyFill="1" applyBorder="1" applyAlignment="1">
      <alignment horizontal="center" vertical="center" wrapText="1"/>
    </xf>
  </cellXfs>
  <cellStyles count="15">
    <cellStyle name="Comma 2" xfId="14"/>
    <cellStyle name="Comma 2 2" xfId="3"/>
    <cellStyle name="Normal" xfId="0" builtinId="0"/>
    <cellStyle name="Normal 14" xfId="4"/>
    <cellStyle name="Normal 2" xfId="2"/>
    <cellStyle name="Normal 2 2" xfId="5"/>
    <cellStyle name="Normal 3" xfId="6"/>
    <cellStyle name="Normal 4" xfId="7"/>
    <cellStyle name="Normal 5" xfId="8"/>
    <cellStyle name="Normal 5 3" xfId="9"/>
    <cellStyle name="Normal 5 3 2" xfId="10"/>
    <cellStyle name="Normal 6" xfId="1"/>
    <cellStyle name="Normal 6 3" xfId="11"/>
    <cellStyle name="Normal 8 2" xfId="12"/>
    <cellStyle name="Percent 5" xfId="13"/>
  </cellStyles>
  <dxfs count="0"/>
  <tableStyles count="0" defaultTableStyle="TableStyleMedium2" defaultPivotStyle="PivotStyleLight16"/>
  <colors>
    <mruColors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showGridLines="0" tabSelected="1" topLeftCell="A58" workbookViewId="0">
      <selection activeCell="B17" sqref="B17"/>
    </sheetView>
  </sheetViews>
  <sheetFormatPr defaultColWidth="9.109375" defaultRowHeight="20.25" customHeight="1" x14ac:dyDescent="0.25"/>
  <cols>
    <col min="1" max="1" width="5.6640625" style="6" bestFit="1" customWidth="1"/>
    <col min="2" max="2" width="42.6640625" style="2" customWidth="1"/>
    <col min="3" max="3" width="11.88671875" style="2" customWidth="1"/>
    <col min="4" max="4" width="12.88671875" style="2" customWidth="1"/>
    <col min="5" max="5" width="11.88671875" style="2" customWidth="1"/>
    <col min="6" max="16" width="12.109375" style="2" customWidth="1"/>
    <col min="17" max="239" width="23.109375" style="2" customWidth="1"/>
    <col min="240" max="16384" width="9.109375" style="2"/>
  </cols>
  <sheetData>
    <row r="1" spans="1:11" ht="17.25" customHeight="1" x14ac:dyDescent="0.25">
      <c r="A1" s="27" t="s">
        <v>150</v>
      </c>
      <c r="B1" s="27"/>
      <c r="C1" s="27"/>
      <c r="D1" s="27"/>
      <c r="E1" s="27"/>
    </row>
    <row r="2" spans="1:11" ht="17.25" customHeight="1" thickBot="1" x14ac:dyDescent="0.3">
      <c r="A2" s="28" t="s">
        <v>137</v>
      </c>
      <c r="B2" s="28"/>
      <c r="C2" s="28"/>
      <c r="D2" s="28"/>
      <c r="E2" s="28"/>
    </row>
    <row r="3" spans="1:11" s="1" customFormat="1" ht="23.4" thickBot="1" x14ac:dyDescent="0.3">
      <c r="A3" s="11" t="s">
        <v>0</v>
      </c>
      <c r="B3" s="7" t="s">
        <v>1</v>
      </c>
      <c r="C3" s="8" t="s">
        <v>139</v>
      </c>
      <c r="D3" s="8" t="s">
        <v>140</v>
      </c>
      <c r="E3" s="29" t="s">
        <v>65</v>
      </c>
    </row>
    <row r="4" spans="1:11" ht="20.25" customHeight="1" thickTop="1" x14ac:dyDescent="0.25">
      <c r="A4" s="20" t="s">
        <v>66</v>
      </c>
      <c r="B4" s="14" t="s">
        <v>2</v>
      </c>
      <c r="C4" s="3">
        <v>134673</v>
      </c>
      <c r="D4" s="13">
        <v>4640</v>
      </c>
      <c r="E4" s="17">
        <f>SUM(C4:D4)</f>
        <v>139313</v>
      </c>
      <c r="G4"/>
      <c r="H4"/>
      <c r="I4"/>
      <c r="J4"/>
      <c r="K4"/>
    </row>
    <row r="5" spans="1:11" ht="20.25" customHeight="1" x14ac:dyDescent="0.25">
      <c r="A5" s="21" t="s">
        <v>67</v>
      </c>
      <c r="B5" s="15" t="s">
        <v>3</v>
      </c>
      <c r="C5" s="4">
        <v>52885</v>
      </c>
      <c r="D5" s="12">
        <v>1822</v>
      </c>
      <c r="E5" s="18">
        <f>SUM(C5:D5)</f>
        <v>54707</v>
      </c>
      <c r="G5"/>
      <c r="H5"/>
      <c r="I5"/>
      <c r="J5"/>
      <c r="K5"/>
    </row>
    <row r="6" spans="1:11" ht="20.25" customHeight="1" x14ac:dyDescent="0.25">
      <c r="A6" s="21" t="s">
        <v>68</v>
      </c>
      <c r="B6" s="15" t="s">
        <v>4</v>
      </c>
      <c r="C6" s="4">
        <v>224391</v>
      </c>
      <c r="D6" s="12">
        <v>7731</v>
      </c>
      <c r="E6" s="18">
        <f>SUM(C6:D6)</f>
        <v>232122</v>
      </c>
      <c r="F6" s="19"/>
      <c r="G6"/>
      <c r="H6"/>
      <c r="I6"/>
      <c r="J6"/>
      <c r="K6"/>
    </row>
    <row r="7" spans="1:11" ht="20.25" customHeight="1" thickBot="1" x14ac:dyDescent="0.3">
      <c r="A7" s="22" t="s">
        <v>69</v>
      </c>
      <c r="B7" s="16" t="s">
        <v>5</v>
      </c>
      <c r="C7" s="5">
        <v>47578</v>
      </c>
      <c r="D7" s="5">
        <v>1639</v>
      </c>
      <c r="E7" s="18">
        <f>SUM(C7:D7)</f>
        <v>49217</v>
      </c>
      <c r="F7" s="19"/>
      <c r="G7"/>
      <c r="H7"/>
      <c r="I7"/>
      <c r="J7"/>
      <c r="K7"/>
    </row>
    <row r="8" spans="1:11" ht="20.25" customHeight="1" thickTop="1" x14ac:dyDescent="0.25">
      <c r="A8" s="20" t="s">
        <v>70</v>
      </c>
      <c r="B8" s="14" t="s">
        <v>6</v>
      </c>
      <c r="C8" s="3">
        <v>88973</v>
      </c>
      <c r="D8" s="13">
        <v>3066</v>
      </c>
      <c r="E8" s="17">
        <f>SUM(C8:D8)</f>
        <v>92039</v>
      </c>
      <c r="F8" s="19"/>
      <c r="G8"/>
      <c r="H8"/>
      <c r="I8"/>
      <c r="J8"/>
      <c r="K8"/>
    </row>
    <row r="9" spans="1:11" ht="20.25" customHeight="1" x14ac:dyDescent="0.25">
      <c r="A9" s="21" t="s">
        <v>71</v>
      </c>
      <c r="B9" s="15" t="s">
        <v>7</v>
      </c>
      <c r="C9" s="4">
        <v>68250</v>
      </c>
      <c r="D9" s="12">
        <v>2352</v>
      </c>
      <c r="E9" s="18">
        <f>SUM(C9:D9)</f>
        <v>70602</v>
      </c>
      <c r="G9"/>
      <c r="H9"/>
      <c r="I9"/>
      <c r="J9"/>
      <c r="K9"/>
    </row>
    <row r="10" spans="1:11" ht="20.25" customHeight="1" x14ac:dyDescent="0.25">
      <c r="A10" s="21" t="s">
        <v>72</v>
      </c>
      <c r="B10" s="15" t="s">
        <v>8</v>
      </c>
      <c r="C10" s="4">
        <v>30070</v>
      </c>
      <c r="D10" s="12">
        <v>1036</v>
      </c>
      <c r="E10" s="18">
        <f>SUM(C10:D10)</f>
        <v>31106</v>
      </c>
      <c r="G10"/>
      <c r="H10"/>
      <c r="I10"/>
      <c r="J10"/>
      <c r="K10"/>
    </row>
    <row r="11" spans="1:11" ht="20.25" customHeight="1" thickBot="1" x14ac:dyDescent="0.3">
      <c r="A11" s="22" t="s">
        <v>73</v>
      </c>
      <c r="B11" s="16" t="s">
        <v>9</v>
      </c>
      <c r="C11" s="5">
        <v>226426</v>
      </c>
      <c r="D11" s="5">
        <v>7801</v>
      </c>
      <c r="E11" s="18">
        <f>SUM(C11:D11)</f>
        <v>234227</v>
      </c>
      <c r="G11"/>
      <c r="H11"/>
      <c r="I11"/>
      <c r="J11"/>
      <c r="K11"/>
    </row>
    <row r="12" spans="1:11" ht="20.25" customHeight="1" thickTop="1" x14ac:dyDescent="0.25">
      <c r="A12" s="20" t="s">
        <v>74</v>
      </c>
      <c r="B12" s="14" t="s">
        <v>10</v>
      </c>
      <c r="C12" s="3">
        <v>534477</v>
      </c>
      <c r="D12" s="13">
        <v>18415</v>
      </c>
      <c r="E12" s="17">
        <f>SUM(C12:D12)</f>
        <v>552892</v>
      </c>
      <c r="G12"/>
      <c r="H12"/>
      <c r="I12"/>
      <c r="J12"/>
      <c r="K12"/>
    </row>
    <row r="13" spans="1:11" ht="20.25" customHeight="1" x14ac:dyDescent="0.25">
      <c r="A13" s="21" t="s">
        <v>75</v>
      </c>
      <c r="B13" s="15" t="s">
        <v>11</v>
      </c>
      <c r="C13" s="4">
        <v>374021</v>
      </c>
      <c r="D13" s="12">
        <v>12887</v>
      </c>
      <c r="E13" s="18">
        <f>SUM(C13:D13)</f>
        <v>386908</v>
      </c>
      <c r="G13"/>
      <c r="H13"/>
      <c r="I13"/>
      <c r="J13"/>
      <c r="K13"/>
    </row>
    <row r="14" spans="1:11" ht="20.25" customHeight="1" x14ac:dyDescent="0.25">
      <c r="A14" s="21" t="s">
        <v>76</v>
      </c>
      <c r="B14" s="15" t="s">
        <v>12</v>
      </c>
      <c r="C14" s="4">
        <v>21030</v>
      </c>
      <c r="D14" s="12">
        <v>725</v>
      </c>
      <c r="E14" s="18">
        <f>SUM(C14:D14)</f>
        <v>21755</v>
      </c>
      <c r="G14"/>
      <c r="H14"/>
      <c r="I14"/>
      <c r="J14"/>
      <c r="K14"/>
    </row>
    <row r="15" spans="1:11" ht="20.25" customHeight="1" thickBot="1" x14ac:dyDescent="0.3">
      <c r="A15" s="22" t="s">
        <v>77</v>
      </c>
      <c r="B15" s="16" t="s">
        <v>13</v>
      </c>
      <c r="C15" s="5">
        <v>13603</v>
      </c>
      <c r="D15" s="5">
        <v>429</v>
      </c>
      <c r="E15" s="23">
        <f>SUM(C15:D15)</f>
        <v>14032</v>
      </c>
      <c r="G15"/>
      <c r="H15"/>
      <c r="I15"/>
      <c r="J15"/>
      <c r="K15"/>
    </row>
    <row r="16" spans="1:11" ht="20.25" customHeight="1" thickTop="1" x14ac:dyDescent="0.25">
      <c r="A16" s="20" t="s">
        <v>78</v>
      </c>
      <c r="B16" s="14" t="s">
        <v>14</v>
      </c>
      <c r="C16" s="3">
        <v>20662</v>
      </c>
      <c r="D16" s="13">
        <v>712</v>
      </c>
      <c r="E16" s="17">
        <f>SUM(C16:D16)</f>
        <v>21374</v>
      </c>
      <c r="G16"/>
      <c r="H16"/>
      <c r="I16"/>
      <c r="J16"/>
      <c r="K16"/>
    </row>
    <row r="17" spans="1:11" ht="20.25" customHeight="1" x14ac:dyDescent="0.25">
      <c r="A17" s="21" t="s">
        <v>79</v>
      </c>
      <c r="B17" s="15" t="s">
        <v>15</v>
      </c>
      <c r="C17" s="4">
        <v>25596</v>
      </c>
      <c r="D17" s="12">
        <v>882</v>
      </c>
      <c r="E17" s="18">
        <f>SUM(C17:D17)</f>
        <v>26478</v>
      </c>
      <c r="G17"/>
      <c r="H17"/>
      <c r="I17"/>
      <c r="J17"/>
      <c r="K17"/>
    </row>
    <row r="18" spans="1:11" ht="20.25" customHeight="1" x14ac:dyDescent="0.25">
      <c r="A18" s="21" t="s">
        <v>80</v>
      </c>
      <c r="B18" s="15" t="s">
        <v>16</v>
      </c>
      <c r="C18" s="4">
        <v>51212</v>
      </c>
      <c r="D18" s="12">
        <v>1764</v>
      </c>
      <c r="E18" s="18">
        <f>SUM(C18:D18)</f>
        <v>52976</v>
      </c>
      <c r="G18"/>
      <c r="H18"/>
      <c r="I18"/>
      <c r="J18"/>
      <c r="K18"/>
    </row>
    <row r="19" spans="1:11" ht="20.25" customHeight="1" thickBot="1" x14ac:dyDescent="0.3">
      <c r="A19" s="22" t="s">
        <v>81</v>
      </c>
      <c r="B19" s="16" t="s">
        <v>17</v>
      </c>
      <c r="C19" s="5">
        <v>62950</v>
      </c>
      <c r="D19" s="5">
        <v>2169</v>
      </c>
      <c r="E19" s="23">
        <f>SUM(C19:D19)</f>
        <v>65119</v>
      </c>
      <c r="G19"/>
      <c r="H19"/>
      <c r="I19"/>
      <c r="J19"/>
      <c r="K19"/>
    </row>
    <row r="20" spans="1:11" ht="20.25" customHeight="1" thickTop="1" x14ac:dyDescent="0.25">
      <c r="A20" s="20" t="s">
        <v>82</v>
      </c>
      <c r="B20" s="14" t="s">
        <v>18</v>
      </c>
      <c r="C20" s="3">
        <v>626258</v>
      </c>
      <c r="D20" s="13">
        <v>21578</v>
      </c>
      <c r="E20" s="17">
        <f>SUM(C20:D20)</f>
        <v>647836</v>
      </c>
      <c r="G20"/>
      <c r="H20"/>
      <c r="I20"/>
      <c r="J20"/>
      <c r="K20"/>
    </row>
    <row r="21" spans="1:11" ht="20.25" customHeight="1" x14ac:dyDescent="0.25">
      <c r="A21" s="21" t="s">
        <v>83</v>
      </c>
      <c r="B21" s="15" t="s">
        <v>19</v>
      </c>
      <c r="C21" s="4">
        <v>17714</v>
      </c>
      <c r="D21" s="12">
        <v>610</v>
      </c>
      <c r="E21" s="18">
        <f>SUM(C21:D21)</f>
        <v>18324</v>
      </c>
      <c r="G21"/>
      <c r="H21"/>
      <c r="I21"/>
      <c r="J21"/>
      <c r="K21"/>
    </row>
    <row r="22" spans="1:11" ht="20.25" customHeight="1" x14ac:dyDescent="0.25">
      <c r="A22" s="21" t="s">
        <v>84</v>
      </c>
      <c r="B22" s="15" t="s">
        <v>20</v>
      </c>
      <c r="C22" s="4">
        <v>30016</v>
      </c>
      <c r="D22" s="12">
        <v>1034</v>
      </c>
      <c r="E22" s="18">
        <f>SUM(C22:D22)</f>
        <v>31050</v>
      </c>
      <c r="G22"/>
      <c r="H22"/>
      <c r="I22"/>
      <c r="J22"/>
      <c r="K22"/>
    </row>
    <row r="23" spans="1:11" ht="20.25" customHeight="1" thickBot="1" x14ac:dyDescent="0.3">
      <c r="A23" s="22" t="s">
        <v>85</v>
      </c>
      <c r="B23" s="16" t="s">
        <v>21</v>
      </c>
      <c r="C23" s="5">
        <v>88245</v>
      </c>
      <c r="D23" s="5">
        <v>3040</v>
      </c>
      <c r="E23" s="23">
        <f>SUM(C23:D23)</f>
        <v>91285</v>
      </c>
      <c r="G23"/>
      <c r="H23"/>
      <c r="I23"/>
      <c r="J23"/>
      <c r="K23"/>
    </row>
    <row r="24" spans="1:11" ht="20.25" customHeight="1" thickTop="1" x14ac:dyDescent="0.25">
      <c r="A24" s="20" t="s">
        <v>86</v>
      </c>
      <c r="B24" s="14" t="s">
        <v>22</v>
      </c>
      <c r="C24" s="3">
        <v>45787</v>
      </c>
      <c r="D24" s="13">
        <v>1578</v>
      </c>
      <c r="E24" s="17">
        <f>SUM(C24:D24)</f>
        <v>47365</v>
      </c>
      <c r="G24"/>
      <c r="H24"/>
      <c r="I24"/>
      <c r="J24"/>
      <c r="K24"/>
    </row>
    <row r="25" spans="1:11" ht="20.25" customHeight="1" x14ac:dyDescent="0.25">
      <c r="A25" s="21" t="s">
        <v>87</v>
      </c>
      <c r="B25" s="15" t="s">
        <v>23</v>
      </c>
      <c r="C25" s="4">
        <v>42367</v>
      </c>
      <c r="D25" s="12">
        <v>1460</v>
      </c>
      <c r="E25" s="18">
        <f>SUM(C25:D25)</f>
        <v>43827</v>
      </c>
      <c r="G25"/>
      <c r="H25"/>
      <c r="I25"/>
      <c r="J25"/>
      <c r="K25"/>
    </row>
    <row r="26" spans="1:11" ht="20.25" customHeight="1" x14ac:dyDescent="0.25">
      <c r="A26" s="21" t="s">
        <v>88</v>
      </c>
      <c r="B26" s="15" t="s">
        <v>24</v>
      </c>
      <c r="C26" s="4">
        <v>190652</v>
      </c>
      <c r="D26" s="12">
        <v>6569</v>
      </c>
      <c r="E26" s="18">
        <f>SUM(C26:D26)</f>
        <v>197221</v>
      </c>
      <c r="G26"/>
      <c r="H26"/>
      <c r="I26"/>
      <c r="J26"/>
      <c r="K26"/>
    </row>
    <row r="27" spans="1:11" ht="20.25" customHeight="1" thickBot="1" x14ac:dyDescent="0.3">
      <c r="A27" s="22" t="s">
        <v>89</v>
      </c>
      <c r="B27" s="16" t="s">
        <v>25</v>
      </c>
      <c r="C27" s="5">
        <v>73167</v>
      </c>
      <c r="D27" s="5">
        <v>2521</v>
      </c>
      <c r="E27" s="23">
        <f>SUM(C27:D27)</f>
        <v>75688</v>
      </c>
      <c r="G27"/>
      <c r="H27"/>
      <c r="I27"/>
      <c r="J27"/>
      <c r="K27"/>
    </row>
    <row r="28" spans="1:11" ht="20.25" customHeight="1" thickTop="1" x14ac:dyDescent="0.25">
      <c r="A28" s="20" t="s">
        <v>90</v>
      </c>
      <c r="B28" s="14" t="s">
        <v>26</v>
      </c>
      <c r="C28" s="3">
        <v>29865</v>
      </c>
      <c r="D28" s="13">
        <v>1029</v>
      </c>
      <c r="E28" s="17">
        <f>SUM(C28:D28)</f>
        <v>30894</v>
      </c>
      <c r="G28"/>
      <c r="H28"/>
      <c r="I28"/>
      <c r="J28"/>
      <c r="K28"/>
    </row>
    <row r="29" spans="1:11" ht="20.25" customHeight="1" x14ac:dyDescent="0.25">
      <c r="A29" s="21" t="s">
        <v>91</v>
      </c>
      <c r="B29" s="15" t="s">
        <v>27</v>
      </c>
      <c r="C29" s="4">
        <v>659867</v>
      </c>
      <c r="D29" s="12">
        <v>22736</v>
      </c>
      <c r="E29" s="18">
        <f>SUM(C29:D29)</f>
        <v>682603</v>
      </c>
      <c r="G29"/>
      <c r="H29"/>
      <c r="I29"/>
      <c r="J29"/>
      <c r="K29"/>
    </row>
    <row r="30" spans="1:11" ht="20.25" customHeight="1" x14ac:dyDescent="0.25">
      <c r="A30" s="21" t="s">
        <v>92</v>
      </c>
      <c r="B30" s="15" t="s">
        <v>28</v>
      </c>
      <c r="C30" s="4">
        <v>68833</v>
      </c>
      <c r="D30" s="12">
        <v>2372</v>
      </c>
      <c r="E30" s="18">
        <f>SUM(C30:D30)</f>
        <v>71205</v>
      </c>
      <c r="G30"/>
      <c r="H30"/>
      <c r="I30"/>
      <c r="J30"/>
      <c r="K30"/>
    </row>
    <row r="31" spans="1:11" ht="20.25" customHeight="1" thickBot="1" x14ac:dyDescent="0.3">
      <c r="A31" s="22" t="s">
        <v>93</v>
      </c>
      <c r="B31" s="16" t="s">
        <v>29</v>
      </c>
      <c r="C31" s="5">
        <v>380844</v>
      </c>
      <c r="D31" s="5">
        <v>13122</v>
      </c>
      <c r="E31" s="23">
        <f>SUM(C31:D31)</f>
        <v>393966</v>
      </c>
      <c r="G31"/>
      <c r="H31"/>
      <c r="I31"/>
      <c r="J31"/>
      <c r="K31"/>
    </row>
    <row r="32" spans="1:11" ht="20.25" customHeight="1" thickTop="1" x14ac:dyDescent="0.25">
      <c r="A32" s="20" t="s">
        <v>94</v>
      </c>
      <c r="B32" s="14" t="s">
        <v>30</v>
      </c>
      <c r="C32" s="3">
        <v>175923</v>
      </c>
      <c r="D32" s="13">
        <v>6061</v>
      </c>
      <c r="E32" s="17">
        <f>SUM(C32:D32)</f>
        <v>181984</v>
      </c>
      <c r="G32"/>
      <c r="H32"/>
      <c r="I32"/>
      <c r="J32"/>
      <c r="K32"/>
    </row>
    <row r="33" spans="1:11" ht="20.25" customHeight="1" x14ac:dyDescent="0.25">
      <c r="A33" s="21" t="s">
        <v>95</v>
      </c>
      <c r="B33" s="15" t="s">
        <v>31</v>
      </c>
      <c r="C33" s="4">
        <v>30324</v>
      </c>
      <c r="D33" s="12">
        <v>1045</v>
      </c>
      <c r="E33" s="18">
        <f>SUM(C33:D33)</f>
        <v>31369</v>
      </c>
      <c r="G33"/>
      <c r="H33"/>
      <c r="I33"/>
      <c r="J33"/>
      <c r="K33"/>
    </row>
    <row r="34" spans="1:11" ht="20.25" customHeight="1" x14ac:dyDescent="0.25">
      <c r="A34" s="21" t="s">
        <v>96</v>
      </c>
      <c r="B34" s="15" t="s">
        <v>32</v>
      </c>
      <c r="C34" s="4">
        <v>81399</v>
      </c>
      <c r="D34" s="12">
        <v>2805</v>
      </c>
      <c r="E34" s="18">
        <f>SUM(C34:D34)</f>
        <v>84204</v>
      </c>
      <c r="G34"/>
      <c r="H34"/>
      <c r="I34"/>
      <c r="J34"/>
      <c r="K34"/>
    </row>
    <row r="35" spans="1:11" ht="20.25" customHeight="1" thickBot="1" x14ac:dyDescent="0.3">
      <c r="A35" s="22" t="s">
        <v>97</v>
      </c>
      <c r="B35" s="16" t="s">
        <v>33</v>
      </c>
      <c r="C35" s="5">
        <v>277638</v>
      </c>
      <c r="D35" s="5">
        <v>9566</v>
      </c>
      <c r="E35" s="23">
        <f>SUM(C35:D35)</f>
        <v>287204</v>
      </c>
      <c r="G35"/>
      <c r="H35"/>
      <c r="I35"/>
      <c r="J35"/>
      <c r="K35"/>
    </row>
    <row r="36" spans="1:11" ht="20.25" customHeight="1" thickTop="1" x14ac:dyDescent="0.25">
      <c r="A36" s="20" t="s">
        <v>98</v>
      </c>
      <c r="B36" s="14" t="s">
        <v>34</v>
      </c>
      <c r="C36" s="3">
        <v>23920</v>
      </c>
      <c r="D36" s="13">
        <v>824</v>
      </c>
      <c r="E36" s="17">
        <f>SUM(C36:D36)</f>
        <v>24744</v>
      </c>
      <c r="G36"/>
      <c r="H36"/>
      <c r="I36"/>
      <c r="J36"/>
      <c r="K36"/>
    </row>
    <row r="37" spans="1:11" ht="20.25" customHeight="1" x14ac:dyDescent="0.25">
      <c r="A37" s="21" t="s">
        <v>99</v>
      </c>
      <c r="B37" s="15" t="s">
        <v>35</v>
      </c>
      <c r="C37" s="4">
        <v>69307</v>
      </c>
      <c r="D37" s="12">
        <v>2388</v>
      </c>
      <c r="E37" s="18">
        <f>SUM(C37:D37)</f>
        <v>71695</v>
      </c>
      <c r="G37"/>
      <c r="H37"/>
      <c r="I37"/>
      <c r="J37"/>
      <c r="K37"/>
    </row>
    <row r="38" spans="1:11" ht="20.25" customHeight="1" x14ac:dyDescent="0.25">
      <c r="A38" s="21" t="s">
        <v>100</v>
      </c>
      <c r="B38" s="15" t="s">
        <v>36</v>
      </c>
      <c r="C38" s="4">
        <v>92869</v>
      </c>
      <c r="D38" s="12">
        <v>3200</v>
      </c>
      <c r="E38" s="18">
        <f>SUM(C38:D38)</f>
        <v>96069</v>
      </c>
      <c r="G38"/>
      <c r="H38"/>
      <c r="I38"/>
      <c r="J38"/>
      <c r="K38"/>
    </row>
    <row r="39" spans="1:11" ht="20.25" customHeight="1" thickBot="1" x14ac:dyDescent="0.3">
      <c r="A39" s="22" t="s">
        <v>101</v>
      </c>
      <c r="B39" s="16" t="s">
        <v>37</v>
      </c>
      <c r="C39" s="5">
        <v>163827</v>
      </c>
      <c r="D39" s="5">
        <v>5645</v>
      </c>
      <c r="E39" s="23">
        <f>SUM(C39:D39)</f>
        <v>169472</v>
      </c>
      <c r="G39"/>
      <c r="H39"/>
      <c r="I39"/>
      <c r="J39"/>
      <c r="K39"/>
    </row>
    <row r="40" spans="1:11" ht="20.25" customHeight="1" thickTop="1" x14ac:dyDescent="0.25">
      <c r="A40" s="20" t="s">
        <v>102</v>
      </c>
      <c r="B40" s="14" t="s">
        <v>38</v>
      </c>
      <c r="C40" s="3">
        <v>241108</v>
      </c>
      <c r="D40" s="13">
        <v>8307</v>
      </c>
      <c r="E40" s="17">
        <f>SUM(C40:D40)</f>
        <v>249415</v>
      </c>
      <c r="G40"/>
      <c r="H40"/>
      <c r="I40"/>
      <c r="J40"/>
      <c r="K40"/>
    </row>
    <row r="41" spans="1:11" ht="20.25" customHeight="1" x14ac:dyDescent="0.25">
      <c r="A41" s="21" t="s">
        <v>103</v>
      </c>
      <c r="B41" s="15" t="s">
        <v>39</v>
      </c>
      <c r="C41" s="4">
        <v>46479</v>
      </c>
      <c r="D41" s="12">
        <v>1601</v>
      </c>
      <c r="E41" s="18">
        <f>SUM(C41:D41)</f>
        <v>48080</v>
      </c>
      <c r="G41"/>
      <c r="H41"/>
      <c r="I41"/>
      <c r="J41"/>
      <c r="K41"/>
    </row>
    <row r="42" spans="1:11" ht="20.25" customHeight="1" x14ac:dyDescent="0.25">
      <c r="A42" s="21" t="s">
        <v>104</v>
      </c>
      <c r="B42" s="15" t="s">
        <v>40</v>
      </c>
      <c r="C42" s="4">
        <v>40999</v>
      </c>
      <c r="D42" s="12">
        <v>1413</v>
      </c>
      <c r="E42" s="18">
        <f>SUM(C42:D42)</f>
        <v>42412</v>
      </c>
      <c r="G42"/>
      <c r="H42"/>
      <c r="I42"/>
      <c r="J42"/>
      <c r="K42"/>
    </row>
    <row r="43" spans="1:11" ht="20.25" customHeight="1" thickBot="1" x14ac:dyDescent="0.3">
      <c r="A43" s="22" t="s">
        <v>105</v>
      </c>
      <c r="B43" s="16" t="s">
        <v>41</v>
      </c>
      <c r="C43" s="5">
        <v>321365</v>
      </c>
      <c r="D43" s="5">
        <v>11073</v>
      </c>
      <c r="E43" s="23">
        <f>SUM(C43:D43)</f>
        <v>332438</v>
      </c>
      <c r="G43"/>
      <c r="H43"/>
      <c r="I43"/>
      <c r="J43"/>
      <c r="K43"/>
    </row>
    <row r="44" spans="1:11" ht="20.25" customHeight="1" thickTop="1" x14ac:dyDescent="0.25">
      <c r="A44" s="20" t="s">
        <v>106</v>
      </c>
      <c r="B44" s="14" t="s">
        <v>42</v>
      </c>
      <c r="C44" s="3">
        <v>24061</v>
      </c>
      <c r="D44" s="13">
        <v>829</v>
      </c>
      <c r="E44" s="17">
        <f>SUM(C44:D44)</f>
        <v>24890</v>
      </c>
      <c r="G44"/>
      <c r="H44"/>
      <c r="I44"/>
      <c r="J44"/>
      <c r="K44"/>
    </row>
    <row r="45" spans="1:11" ht="20.25" customHeight="1" x14ac:dyDescent="0.25">
      <c r="A45" s="21" t="s">
        <v>107</v>
      </c>
      <c r="B45" s="15" t="s">
        <v>43</v>
      </c>
      <c r="C45" s="4">
        <v>51603</v>
      </c>
      <c r="D45" s="12">
        <v>1778</v>
      </c>
      <c r="E45" s="18">
        <f>SUM(C45:D45)</f>
        <v>53381</v>
      </c>
      <c r="G45"/>
      <c r="H45"/>
      <c r="I45"/>
      <c r="J45"/>
      <c r="K45"/>
    </row>
    <row r="46" spans="1:11" ht="20.25" customHeight="1" x14ac:dyDescent="0.25">
      <c r="A46" s="21" t="s">
        <v>108</v>
      </c>
      <c r="B46" s="15" t="s">
        <v>44</v>
      </c>
      <c r="C46" s="4">
        <v>56729</v>
      </c>
      <c r="D46" s="12">
        <v>1955</v>
      </c>
      <c r="E46" s="18">
        <f>SUM(C46:D46)</f>
        <v>58684</v>
      </c>
      <c r="G46"/>
      <c r="H46"/>
      <c r="I46"/>
      <c r="J46"/>
      <c r="K46"/>
    </row>
    <row r="47" spans="1:11" ht="20.25" customHeight="1" thickBot="1" x14ac:dyDescent="0.3">
      <c r="A47" s="22" t="s">
        <v>109</v>
      </c>
      <c r="B47" s="16" t="s">
        <v>45</v>
      </c>
      <c r="C47" s="5">
        <v>102954</v>
      </c>
      <c r="D47" s="5">
        <v>3547</v>
      </c>
      <c r="E47" s="23">
        <f>SUM(C47:D47)</f>
        <v>106501</v>
      </c>
      <c r="G47"/>
      <c r="H47"/>
      <c r="I47"/>
      <c r="J47"/>
      <c r="K47"/>
    </row>
    <row r="48" spans="1:11" ht="20.25" customHeight="1" thickTop="1" x14ac:dyDescent="0.25">
      <c r="A48" s="20" t="s">
        <v>110</v>
      </c>
      <c r="B48" s="14" t="s">
        <v>46</v>
      </c>
      <c r="C48" s="3">
        <v>107355</v>
      </c>
      <c r="D48" s="13">
        <v>3699</v>
      </c>
      <c r="E48" s="17">
        <f>SUM(C48:D48)</f>
        <v>111054</v>
      </c>
      <c r="G48"/>
      <c r="H48"/>
      <c r="I48"/>
      <c r="J48"/>
      <c r="K48"/>
    </row>
    <row r="49" spans="1:11" ht="20.25" customHeight="1" x14ac:dyDescent="0.25">
      <c r="A49" s="21" t="s">
        <v>111</v>
      </c>
      <c r="B49" s="15" t="s">
        <v>47</v>
      </c>
      <c r="C49" s="4">
        <v>13046</v>
      </c>
      <c r="D49" s="12">
        <v>450</v>
      </c>
      <c r="E49" s="18">
        <f>SUM(C49:D49)</f>
        <v>13496</v>
      </c>
      <c r="G49"/>
      <c r="H49"/>
      <c r="I49"/>
      <c r="J49"/>
      <c r="K49"/>
    </row>
    <row r="50" spans="1:11" ht="20.25" customHeight="1" x14ac:dyDescent="0.25">
      <c r="A50" s="21" t="s">
        <v>112</v>
      </c>
      <c r="B50" s="15" t="s">
        <v>48</v>
      </c>
      <c r="C50" s="4">
        <v>50165</v>
      </c>
      <c r="D50" s="12">
        <v>1728</v>
      </c>
      <c r="E50" s="18">
        <f>SUM(C50:D50)</f>
        <v>51893</v>
      </c>
      <c r="G50"/>
      <c r="H50"/>
      <c r="I50"/>
      <c r="J50"/>
      <c r="K50"/>
    </row>
    <row r="51" spans="1:11" ht="20.25" customHeight="1" thickBot="1" x14ac:dyDescent="0.3">
      <c r="A51" s="22" t="s">
        <v>113</v>
      </c>
      <c r="B51" s="16" t="s">
        <v>141</v>
      </c>
      <c r="C51" s="5">
        <v>93163</v>
      </c>
      <c r="D51" s="5">
        <v>3210</v>
      </c>
      <c r="E51" s="23">
        <f>SUM(C51:D51)</f>
        <v>96373</v>
      </c>
      <c r="G51"/>
      <c r="H51"/>
      <c r="I51"/>
      <c r="J51"/>
      <c r="K51"/>
    </row>
    <row r="52" spans="1:11" ht="20.25" customHeight="1" thickTop="1" x14ac:dyDescent="0.25">
      <c r="A52" s="20" t="s">
        <v>114</v>
      </c>
      <c r="B52" s="14" t="s">
        <v>49</v>
      </c>
      <c r="C52" s="3">
        <v>216813</v>
      </c>
      <c r="D52" s="13">
        <v>7470</v>
      </c>
      <c r="E52" s="17">
        <f>SUM(C52:D52)</f>
        <v>224283</v>
      </c>
      <c r="G52"/>
      <c r="H52"/>
      <c r="I52"/>
      <c r="J52"/>
      <c r="K52"/>
    </row>
    <row r="53" spans="1:11" ht="20.25" customHeight="1" x14ac:dyDescent="0.25">
      <c r="A53" s="21" t="s">
        <v>115</v>
      </c>
      <c r="B53" s="15" t="s">
        <v>50</v>
      </c>
      <c r="C53" s="4">
        <v>116118</v>
      </c>
      <c r="D53" s="12">
        <v>4001</v>
      </c>
      <c r="E53" s="18">
        <f>SUM(C53:D53)</f>
        <v>120119</v>
      </c>
      <c r="G53"/>
      <c r="H53"/>
      <c r="I53"/>
      <c r="J53"/>
      <c r="K53"/>
    </row>
    <row r="54" spans="1:11" ht="20.25" customHeight="1" x14ac:dyDescent="0.25">
      <c r="A54" s="21" t="s">
        <v>116</v>
      </c>
      <c r="B54" s="15" t="s">
        <v>51</v>
      </c>
      <c r="C54" s="4">
        <v>130561</v>
      </c>
      <c r="D54" s="12">
        <v>4498</v>
      </c>
      <c r="E54" s="18">
        <f>SUM(C54:D54)</f>
        <v>135059</v>
      </c>
      <c r="G54"/>
      <c r="H54"/>
      <c r="I54"/>
      <c r="J54"/>
      <c r="K54"/>
    </row>
    <row r="55" spans="1:11" ht="20.25" customHeight="1" thickBot="1" x14ac:dyDescent="0.3">
      <c r="A55" s="22" t="s">
        <v>117</v>
      </c>
      <c r="B55" s="16" t="s">
        <v>52</v>
      </c>
      <c r="C55" s="5">
        <v>395775</v>
      </c>
      <c r="D55" s="5">
        <v>13636</v>
      </c>
      <c r="E55" s="23">
        <f>SUM(C55:D55)</f>
        <v>409411</v>
      </c>
      <c r="G55"/>
      <c r="H55"/>
      <c r="I55"/>
      <c r="J55"/>
      <c r="K55"/>
    </row>
    <row r="56" spans="1:11" ht="20.25" customHeight="1" thickTop="1" x14ac:dyDescent="0.25">
      <c r="A56" s="20" t="s">
        <v>118</v>
      </c>
      <c r="B56" s="14" t="s">
        <v>53</v>
      </c>
      <c r="C56" s="3">
        <v>290698</v>
      </c>
      <c r="D56" s="13">
        <v>10016</v>
      </c>
      <c r="E56" s="17">
        <f>SUM(C56:D56)</f>
        <v>300714</v>
      </c>
      <c r="G56"/>
      <c r="H56"/>
      <c r="I56"/>
      <c r="J56"/>
      <c r="K56"/>
    </row>
    <row r="57" spans="1:11" ht="20.25" customHeight="1" x14ac:dyDescent="0.25">
      <c r="A57" s="21" t="s">
        <v>119</v>
      </c>
      <c r="B57" s="15" t="s">
        <v>54</v>
      </c>
      <c r="C57" s="4">
        <v>11946</v>
      </c>
      <c r="D57" s="12">
        <v>450</v>
      </c>
      <c r="E57" s="18">
        <f>SUM(C57:D57)</f>
        <v>12396</v>
      </c>
      <c r="G57"/>
      <c r="H57"/>
      <c r="I57"/>
      <c r="J57"/>
      <c r="K57"/>
    </row>
    <row r="58" spans="1:11" ht="20.25" customHeight="1" x14ac:dyDescent="0.25">
      <c r="A58" s="21" t="s">
        <v>120</v>
      </c>
      <c r="B58" s="15" t="s">
        <v>55</v>
      </c>
      <c r="C58" s="4">
        <v>240630</v>
      </c>
      <c r="D58" s="12">
        <v>8291</v>
      </c>
      <c r="E58" s="18">
        <f>SUM(C58:D58)</f>
        <v>248921</v>
      </c>
      <c r="G58"/>
      <c r="H58"/>
      <c r="I58"/>
      <c r="J58"/>
      <c r="K58"/>
    </row>
    <row r="59" spans="1:11" ht="20.25" customHeight="1" thickBot="1" x14ac:dyDescent="0.3">
      <c r="A59" s="22" t="s">
        <v>121</v>
      </c>
      <c r="B59" s="16" t="s">
        <v>56</v>
      </c>
      <c r="C59" s="5">
        <v>33614</v>
      </c>
      <c r="D59" s="5">
        <v>1158</v>
      </c>
      <c r="E59" s="23">
        <f>SUM(C59:D59)</f>
        <v>34772</v>
      </c>
      <c r="G59"/>
      <c r="H59"/>
      <c r="I59"/>
      <c r="J59"/>
      <c r="K59"/>
    </row>
    <row r="60" spans="1:11" ht="20.25" customHeight="1" thickTop="1" x14ac:dyDescent="0.25">
      <c r="A60" s="20" t="s">
        <v>122</v>
      </c>
      <c r="B60" s="14" t="s">
        <v>57</v>
      </c>
      <c r="C60" s="3">
        <v>111434</v>
      </c>
      <c r="D60" s="13">
        <v>3839</v>
      </c>
      <c r="E60" s="17">
        <f>SUM(C60:D60)</f>
        <v>115273</v>
      </c>
      <c r="G60"/>
      <c r="H60"/>
      <c r="I60"/>
      <c r="J60"/>
      <c r="K60"/>
    </row>
    <row r="61" spans="1:11" ht="20.25" customHeight="1" x14ac:dyDescent="0.25">
      <c r="A61" s="21" t="s">
        <v>123</v>
      </c>
      <c r="B61" s="15" t="s">
        <v>58</v>
      </c>
      <c r="C61" s="4">
        <v>109808</v>
      </c>
      <c r="D61" s="12">
        <v>3783</v>
      </c>
      <c r="E61" s="18">
        <f>SUM(C61:D61)</f>
        <v>113591</v>
      </c>
      <c r="G61"/>
      <c r="H61"/>
      <c r="I61"/>
      <c r="J61"/>
      <c r="K61"/>
    </row>
    <row r="62" spans="1:11" ht="20.25" customHeight="1" x14ac:dyDescent="0.25">
      <c r="A62" s="21" t="s">
        <v>124</v>
      </c>
      <c r="B62" s="15" t="s">
        <v>59</v>
      </c>
      <c r="C62" s="4">
        <v>81873</v>
      </c>
      <c r="D62" s="12">
        <v>2821</v>
      </c>
      <c r="E62" s="18">
        <f>SUM(C62:D62)</f>
        <v>84694</v>
      </c>
      <c r="G62"/>
      <c r="H62"/>
      <c r="I62"/>
      <c r="J62"/>
      <c r="K62"/>
    </row>
    <row r="63" spans="1:11" ht="20.25" customHeight="1" thickBot="1" x14ac:dyDescent="0.3">
      <c r="A63" s="22" t="s">
        <v>125</v>
      </c>
      <c r="B63" s="16" t="s">
        <v>60</v>
      </c>
      <c r="C63" s="5">
        <v>87739</v>
      </c>
      <c r="D63" s="5">
        <v>3023</v>
      </c>
      <c r="E63" s="23">
        <f>SUM(C63:D63)</f>
        <v>90762</v>
      </c>
      <c r="G63"/>
      <c r="H63"/>
      <c r="I63"/>
      <c r="J63"/>
      <c r="K63"/>
    </row>
    <row r="64" spans="1:11" ht="20.25" customHeight="1" thickTop="1" x14ac:dyDescent="0.25">
      <c r="A64" s="20" t="s">
        <v>126</v>
      </c>
      <c r="B64" s="14" t="s">
        <v>61</v>
      </c>
      <c r="C64" s="3">
        <v>49857</v>
      </c>
      <c r="D64" s="13">
        <v>1718</v>
      </c>
      <c r="E64" s="17">
        <f>SUM(C64:D64)</f>
        <v>51575</v>
      </c>
      <c r="G64"/>
      <c r="H64"/>
      <c r="I64"/>
      <c r="J64"/>
      <c r="K64"/>
    </row>
    <row r="65" spans="1:11" ht="20.25" customHeight="1" x14ac:dyDescent="0.25">
      <c r="A65" s="21" t="s">
        <v>127</v>
      </c>
      <c r="B65" s="15" t="s">
        <v>62</v>
      </c>
      <c r="C65" s="4">
        <v>31365</v>
      </c>
      <c r="D65" s="12">
        <v>1081</v>
      </c>
      <c r="E65" s="18">
        <f>SUM(C65:D65)</f>
        <v>32446</v>
      </c>
      <c r="G65"/>
      <c r="H65"/>
      <c r="I65"/>
      <c r="J65"/>
      <c r="K65"/>
    </row>
    <row r="66" spans="1:11" ht="20.25" customHeight="1" x14ac:dyDescent="0.25">
      <c r="A66" s="21" t="s">
        <v>128</v>
      </c>
      <c r="B66" s="15" t="s">
        <v>63</v>
      </c>
      <c r="C66" s="4">
        <v>23012</v>
      </c>
      <c r="D66" s="12">
        <v>793</v>
      </c>
      <c r="E66" s="18">
        <f>SUM(C66:D66)</f>
        <v>23805</v>
      </c>
      <c r="G66"/>
      <c r="H66"/>
      <c r="I66"/>
      <c r="J66"/>
      <c r="K66"/>
    </row>
    <row r="67" spans="1:11" ht="20.25" customHeight="1" thickBot="1" x14ac:dyDescent="0.3">
      <c r="A67" s="22" t="s">
        <v>129</v>
      </c>
      <c r="B67" s="16" t="s">
        <v>64</v>
      </c>
      <c r="C67" s="5">
        <v>33784</v>
      </c>
      <c r="D67" s="5">
        <v>1164</v>
      </c>
      <c r="E67" s="23">
        <f>SUM(C67:D67)</f>
        <v>34948</v>
      </c>
      <c r="G67"/>
      <c r="H67"/>
      <c r="I67"/>
      <c r="J67"/>
      <c r="K67"/>
    </row>
    <row r="68" spans="1:11" ht="20.25" customHeight="1" thickTop="1" x14ac:dyDescent="0.25">
      <c r="A68" s="20" t="s">
        <v>130</v>
      </c>
      <c r="B68" s="14" t="s">
        <v>142</v>
      </c>
      <c r="C68" s="3">
        <v>124127</v>
      </c>
      <c r="D68" s="13">
        <v>4277</v>
      </c>
      <c r="E68" s="17">
        <f>SUM(C68:D68)</f>
        <v>128404</v>
      </c>
      <c r="G68"/>
      <c r="H68"/>
      <c r="I68"/>
      <c r="J68"/>
      <c r="K68"/>
    </row>
    <row r="69" spans="1:11" ht="20.25" customHeight="1" x14ac:dyDescent="0.25">
      <c r="A69" s="21" t="s">
        <v>131</v>
      </c>
      <c r="B69" s="15" t="s">
        <v>143</v>
      </c>
      <c r="C69" s="4">
        <v>31936</v>
      </c>
      <c r="D69" s="12">
        <v>1100</v>
      </c>
      <c r="E69" s="18">
        <f>SUM(C69:D69)</f>
        <v>33036</v>
      </c>
      <c r="G69"/>
      <c r="H69"/>
      <c r="I69"/>
      <c r="J69"/>
      <c r="K69"/>
    </row>
    <row r="70" spans="1:11" ht="20.25" customHeight="1" x14ac:dyDescent="0.25">
      <c r="A70" s="21" t="s">
        <v>132</v>
      </c>
      <c r="B70" s="15" t="s">
        <v>144</v>
      </c>
      <c r="C70" s="4">
        <v>54392</v>
      </c>
      <c r="D70" s="12">
        <v>1874</v>
      </c>
      <c r="E70" s="18">
        <f>SUM(C70:D70)</f>
        <v>56266</v>
      </c>
      <c r="G70"/>
      <c r="H70"/>
      <c r="I70"/>
      <c r="J70"/>
      <c r="K70"/>
    </row>
    <row r="71" spans="1:11" ht="20.25" customHeight="1" thickBot="1" x14ac:dyDescent="0.3">
      <c r="A71" s="22" t="s">
        <v>133</v>
      </c>
      <c r="B71" s="16" t="s">
        <v>145</v>
      </c>
      <c r="C71" s="5">
        <v>25640</v>
      </c>
      <c r="D71" s="5">
        <v>883</v>
      </c>
      <c r="E71" s="23">
        <f>SUM(C71:D71)</f>
        <v>26523</v>
      </c>
      <c r="G71"/>
      <c r="H71"/>
      <c r="I71"/>
      <c r="J71"/>
      <c r="K71"/>
    </row>
    <row r="72" spans="1:11" ht="20.25" customHeight="1" thickTop="1" x14ac:dyDescent="0.25">
      <c r="A72" s="20" t="s">
        <v>134</v>
      </c>
      <c r="B72" s="14" t="s">
        <v>146</v>
      </c>
      <c r="C72" s="3">
        <v>47546</v>
      </c>
      <c r="D72" s="13">
        <v>1638</v>
      </c>
      <c r="E72" s="17">
        <f>SUM(C72:D72)</f>
        <v>49184</v>
      </c>
      <c r="G72"/>
      <c r="H72"/>
      <c r="I72"/>
      <c r="J72"/>
      <c r="K72"/>
    </row>
    <row r="73" spans="1:11" ht="20.25" customHeight="1" x14ac:dyDescent="0.25">
      <c r="A73" s="21" t="s">
        <v>136</v>
      </c>
      <c r="B73" s="15" t="s">
        <v>147</v>
      </c>
      <c r="C73" s="4">
        <v>56582</v>
      </c>
      <c r="D73" s="12">
        <v>1950</v>
      </c>
      <c r="E73" s="18">
        <f>SUM(C73:D73)</f>
        <v>58532</v>
      </c>
      <c r="G73"/>
      <c r="H73"/>
      <c r="I73"/>
      <c r="J73"/>
      <c r="K73"/>
    </row>
    <row r="74" spans="1:11" ht="20.25" customHeight="1" x14ac:dyDescent="0.25">
      <c r="A74" s="21" t="s">
        <v>135</v>
      </c>
      <c r="B74" s="15" t="s">
        <v>148</v>
      </c>
      <c r="C74" s="4">
        <v>167359</v>
      </c>
      <c r="D74" s="12">
        <v>5766</v>
      </c>
      <c r="E74" s="18">
        <f>SUM(C74:D74)</f>
        <v>173125</v>
      </c>
      <c r="G74"/>
      <c r="H74"/>
      <c r="I74"/>
      <c r="J74"/>
      <c r="K74"/>
    </row>
    <row r="75" spans="1:11" ht="20.25" customHeight="1" thickBot="1" x14ac:dyDescent="0.3">
      <c r="A75" s="22" t="s">
        <v>138</v>
      </c>
      <c r="B75" s="16" t="s">
        <v>149</v>
      </c>
      <c r="C75" s="5">
        <v>469424</v>
      </c>
      <c r="D75" s="5">
        <v>16174</v>
      </c>
      <c r="E75" s="23">
        <f>SUM(C75:D75)</f>
        <v>485598</v>
      </c>
      <c r="G75"/>
      <c r="H75"/>
      <c r="I75"/>
      <c r="J75"/>
      <c r="K75"/>
    </row>
    <row r="76" spans="1:11" ht="20.25" customHeight="1" thickTop="1" thickBot="1" x14ac:dyDescent="0.3">
      <c r="A76" s="25" t="s">
        <v>65</v>
      </c>
      <c r="B76" s="26"/>
      <c r="C76" s="9">
        <f>SUM(C4:C75)</f>
        <v>9236679</v>
      </c>
      <c r="D76" s="9">
        <f>SUM(D4:D75)</f>
        <v>318247</v>
      </c>
      <c r="E76" s="10">
        <f>SUM(E4:E75)</f>
        <v>9554926</v>
      </c>
      <c r="G76"/>
      <c r="H76"/>
      <c r="I76"/>
      <c r="J76" s="24"/>
      <c r="K76"/>
    </row>
    <row r="77" spans="1:11" ht="20.25" customHeight="1" x14ac:dyDescent="0.25">
      <c r="G77"/>
      <c r="H77"/>
      <c r="I77"/>
      <c r="J77"/>
      <c r="K77"/>
    </row>
    <row r="78" spans="1:11" ht="20.25" customHeight="1" x14ac:dyDescent="0.25">
      <c r="G78"/>
      <c r="H78"/>
      <c r="I78"/>
      <c r="J78"/>
      <c r="K78"/>
    </row>
    <row r="79" spans="1:11" ht="20.25" customHeight="1" x14ac:dyDescent="0.25">
      <c r="G79"/>
      <c r="H79"/>
      <c r="I79"/>
      <c r="J79"/>
      <c r="K79"/>
    </row>
    <row r="80" spans="1:11" ht="20.25" customHeight="1" x14ac:dyDescent="0.25">
      <c r="G80"/>
      <c r="H80"/>
      <c r="I80"/>
      <c r="J80"/>
      <c r="K80"/>
    </row>
  </sheetData>
  <sortState ref="A107:K119">
    <sortCondition ref="A107:A119"/>
  </sortState>
  <mergeCells count="3">
    <mergeCell ref="A76:B76"/>
    <mergeCell ref="A1:E1"/>
    <mergeCell ref="A2:E2"/>
  </mergeCells>
  <phoneticPr fontId="0" type="noConversion"/>
  <printOptions horizontalCentered="1"/>
  <pageMargins left="0.25" right="0.25" top="0.25" bottom="0.625" header="0.25" footer="0.25"/>
  <pageSetup scale="85" orientation="landscape" verticalDpi="2" r:id="rId1"/>
  <headerFooter alignWithMargins="0">
    <oddFooter xml:space="preserve">&amp;L&amp;C&amp;R&amp;"Arial"&amp;10Page &amp;P of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Allocations</vt:lpstr>
      <vt:lpstr>'Final Allocations'!Print_Titles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2013-02-18T15:11:26Z</dcterms:created>
  <dcterms:modified xsi:type="dcterms:W3CDTF">2015-02-04T13:43:37Z</dcterms:modified>
</cp:coreProperties>
</file>