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88" yWindow="132" windowWidth="16140" windowHeight="9996"/>
  </bookViews>
  <sheets>
    <sheet name="Final Allocations" sheetId="1" r:id="rId1"/>
  </sheets>
  <definedNames>
    <definedName name="_2004_2005_AFR_4_Ad_Valorem_Taxes">#REF!</definedName>
    <definedName name="Import_Elem_Secondary_ByLEA">#REF!</definedName>
    <definedName name="Import_K_12_ByLEA">#REF!</definedName>
    <definedName name="Import_MFP_and_Other_Funded_ByLEA">#REF!</definedName>
    <definedName name="Import_Total_Reported_ByLEA">#REF!</definedName>
    <definedName name="_xlnm.Print_Titles" localSheetId="0">'Final Allocations'!$1:$4</definedName>
  </definedNames>
  <calcPr calcId="145621"/>
  <fileRecoveryPr autoRecover="0"/>
</workbook>
</file>

<file path=xl/calcChain.xml><?xml version="1.0" encoding="utf-8"?>
<calcChain xmlns="http://schemas.openxmlformats.org/spreadsheetml/2006/main">
  <c r="F175" i="1" l="1"/>
  <c r="G174" i="1"/>
  <c r="G171" i="1"/>
  <c r="G170" i="1"/>
  <c r="G169" i="1"/>
  <c r="G168" i="1"/>
  <c r="G167" i="1"/>
  <c r="G166" i="1"/>
  <c r="G165" i="1"/>
  <c r="G163" i="1"/>
  <c r="G159" i="1"/>
  <c r="G158" i="1"/>
  <c r="G156" i="1"/>
  <c r="G155" i="1"/>
  <c r="G150" i="1"/>
  <c r="G148" i="1"/>
  <c r="G145" i="1"/>
  <c r="G144" i="1"/>
  <c r="G143" i="1"/>
  <c r="G142" i="1"/>
  <c r="G141" i="1"/>
  <c r="G140" i="1"/>
  <c r="G137" i="1"/>
  <c r="G136" i="1"/>
  <c r="G134" i="1"/>
  <c r="G133" i="1"/>
  <c r="G129" i="1"/>
  <c r="G126" i="1"/>
  <c r="G125" i="1"/>
  <c r="G123" i="1"/>
  <c r="G120" i="1"/>
  <c r="G118" i="1"/>
  <c r="G117" i="1"/>
  <c r="G116" i="1"/>
  <c r="G115" i="1"/>
  <c r="G112" i="1"/>
  <c r="G111" i="1"/>
  <c r="G110" i="1"/>
  <c r="G109" i="1"/>
  <c r="G107" i="1"/>
  <c r="G106" i="1"/>
  <c r="G104" i="1"/>
  <c r="G103" i="1"/>
  <c r="G102" i="1"/>
  <c r="G99" i="1"/>
  <c r="G96" i="1"/>
  <c r="G94" i="1"/>
  <c r="G93" i="1"/>
  <c r="G92" i="1"/>
  <c r="G90" i="1"/>
  <c r="G89" i="1"/>
  <c r="G88" i="1"/>
  <c r="G85" i="1"/>
  <c r="G83" i="1"/>
  <c r="G82" i="1"/>
  <c r="G81" i="1"/>
  <c r="G80" i="1"/>
  <c r="G79" i="1"/>
  <c r="G78" i="1"/>
  <c r="G77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C175" i="1" l="1"/>
  <c r="D175" i="1"/>
  <c r="E175" i="1"/>
  <c r="G74" i="1"/>
  <c r="G75" i="1"/>
  <c r="G76" i="1"/>
  <c r="G84" i="1"/>
  <c r="G86" i="1"/>
  <c r="G87" i="1"/>
  <c r="G91" i="1"/>
  <c r="G95" i="1"/>
  <c r="G97" i="1"/>
  <c r="G98" i="1"/>
  <c r="G100" i="1"/>
  <c r="G101" i="1"/>
  <c r="G105" i="1"/>
  <c r="G108" i="1"/>
  <c r="G113" i="1"/>
  <c r="G114" i="1"/>
  <c r="G119" i="1"/>
  <c r="G121" i="1"/>
  <c r="G122" i="1"/>
  <c r="G124" i="1"/>
  <c r="G127" i="1"/>
  <c r="G128" i="1"/>
  <c r="G130" i="1"/>
  <c r="G131" i="1"/>
  <c r="G132" i="1"/>
  <c r="G135" i="1"/>
  <c r="G138" i="1"/>
  <c r="G139" i="1"/>
  <c r="G146" i="1"/>
  <c r="G147" i="1"/>
  <c r="G149" i="1"/>
  <c r="G151" i="1"/>
  <c r="G152" i="1"/>
  <c r="G153" i="1"/>
  <c r="G154" i="1"/>
  <c r="G157" i="1"/>
  <c r="G160" i="1"/>
  <c r="G161" i="1"/>
  <c r="G162" i="1"/>
  <c r="G164" i="1"/>
  <c r="G172" i="1"/>
  <c r="G173" i="1"/>
  <c r="G175" i="1" l="1"/>
</calcChain>
</file>

<file path=xl/sharedStrings.xml><?xml version="1.0" encoding="utf-8"?>
<sst xmlns="http://schemas.openxmlformats.org/spreadsheetml/2006/main" count="350" uniqueCount="349">
  <si>
    <t>LEA</t>
  </si>
  <si>
    <t>Sponsor</t>
  </si>
  <si>
    <t>Acadia Parish</t>
  </si>
  <si>
    <t>Allen Parish</t>
  </si>
  <si>
    <t>Ascension Parish</t>
  </si>
  <si>
    <t>Assumption Parish</t>
  </si>
  <si>
    <t>Avoyelles Parish</t>
  </si>
  <si>
    <t>Beauregard Parish</t>
  </si>
  <si>
    <t>Bienville Parish</t>
  </si>
  <si>
    <t>Bossier Parish</t>
  </si>
  <si>
    <t>Caddo Parish</t>
  </si>
  <si>
    <t>Calcasieu Parish</t>
  </si>
  <si>
    <t>Caldwell Parish</t>
  </si>
  <si>
    <t>Cameron Parish</t>
  </si>
  <si>
    <t>Catahoula Parish</t>
  </si>
  <si>
    <t>Claiborne Parish</t>
  </si>
  <si>
    <t>Concordia Parish</t>
  </si>
  <si>
    <t>DeSoto Parish</t>
  </si>
  <si>
    <t>East Baton Rouge Parish</t>
  </si>
  <si>
    <t>East Carroll Parish</t>
  </si>
  <si>
    <t>East Feliciana Parish</t>
  </si>
  <si>
    <t>Evangeline Parish</t>
  </si>
  <si>
    <t>Franklin Parish</t>
  </si>
  <si>
    <t>Grant Parish</t>
  </si>
  <si>
    <t>Iberia Parish</t>
  </si>
  <si>
    <t>Iberville Parish</t>
  </si>
  <si>
    <t>Jackson Parish</t>
  </si>
  <si>
    <t>Jefferson Parish</t>
  </si>
  <si>
    <t>Jefferson Davis Parish</t>
  </si>
  <si>
    <t>Lafayette Parish</t>
  </si>
  <si>
    <t>Lafourche Parish</t>
  </si>
  <si>
    <t>LaSalle Parish</t>
  </si>
  <si>
    <t>Lincoln Parish</t>
  </si>
  <si>
    <t>Livingston Parish</t>
  </si>
  <si>
    <t>Madison Parish</t>
  </si>
  <si>
    <t>Morehouse Parish</t>
  </si>
  <si>
    <t>Natchitoches Parish</t>
  </si>
  <si>
    <t>Orleans Parish</t>
  </si>
  <si>
    <t>Ouachita Parish</t>
  </si>
  <si>
    <t>Plaquemines Parish</t>
  </si>
  <si>
    <t>Pointe Coupee Parish</t>
  </si>
  <si>
    <t>Rapides Parish</t>
  </si>
  <si>
    <t>Red River Parish</t>
  </si>
  <si>
    <t>Richland Parish</t>
  </si>
  <si>
    <t>Sabine Parish</t>
  </si>
  <si>
    <t>St. Bernard Parish</t>
  </si>
  <si>
    <t>St. Charles Parish</t>
  </si>
  <si>
    <t>St. Helena Parish</t>
  </si>
  <si>
    <t>St. James Parish</t>
  </si>
  <si>
    <t>St. Landry Parish</t>
  </si>
  <si>
    <t>St. Martin Parish</t>
  </si>
  <si>
    <t>St. Mary Parish</t>
  </si>
  <si>
    <t>St. Tammany Parish</t>
  </si>
  <si>
    <t>Tangipahoa Parish</t>
  </si>
  <si>
    <t>Tensas Parish</t>
  </si>
  <si>
    <t>Terrebonne Parish</t>
  </si>
  <si>
    <t>Union Parish</t>
  </si>
  <si>
    <t>Vermilion Parish</t>
  </si>
  <si>
    <t>Vernon Parish</t>
  </si>
  <si>
    <t>Washington Parish</t>
  </si>
  <si>
    <t>Webster Parish</t>
  </si>
  <si>
    <t>West Baton Rouge Parish</t>
  </si>
  <si>
    <t>West Carroll Parish</t>
  </si>
  <si>
    <t>West Feliciana Parish</t>
  </si>
  <si>
    <t>Winn Parish</t>
  </si>
  <si>
    <t>New Vision Learning Academy</t>
  </si>
  <si>
    <t>International School of Louisiana</t>
  </si>
  <si>
    <t>Delhi Charter School</t>
  </si>
  <si>
    <t>D'Arbonne Woods Charter School</t>
  </si>
  <si>
    <t>New Orleans Military/Maritime Academy</t>
  </si>
  <si>
    <t>Esperanza Charter School</t>
  </si>
  <si>
    <t>Akili Academy of New Orleans</t>
  </si>
  <si>
    <t>Success Preparatory Academy</t>
  </si>
  <si>
    <t>Arise Academy</t>
  </si>
  <si>
    <t>Total Allocations</t>
  </si>
  <si>
    <t>IDEA</t>
  </si>
  <si>
    <t>Preschool</t>
  </si>
  <si>
    <t>ESYS</t>
  </si>
  <si>
    <t>0001</t>
  </si>
  <si>
    <t>0002</t>
  </si>
  <si>
    <t>0003</t>
  </si>
  <si>
    <t>0004</t>
  </si>
  <si>
    <t>0005</t>
  </si>
  <si>
    <t>0006</t>
  </si>
  <si>
    <t>0007</t>
  </si>
  <si>
    <t>0008</t>
  </si>
  <si>
    <t>0009</t>
  </si>
  <si>
    <t>0010</t>
  </si>
  <si>
    <t>0011</t>
  </si>
  <si>
    <t>0012</t>
  </si>
  <si>
    <t>0013</t>
  </si>
  <si>
    <t>0014</t>
  </si>
  <si>
    <t>0015</t>
  </si>
  <si>
    <t>0016</t>
  </si>
  <si>
    <t>0017</t>
  </si>
  <si>
    <t>0018</t>
  </si>
  <si>
    <t>0019</t>
  </si>
  <si>
    <t>0020</t>
  </si>
  <si>
    <t>0021</t>
  </si>
  <si>
    <t>0022</t>
  </si>
  <si>
    <t>0023</t>
  </si>
  <si>
    <t>0024</t>
  </si>
  <si>
    <t>0025</t>
  </si>
  <si>
    <t>0026</t>
  </si>
  <si>
    <t>0027</t>
  </si>
  <si>
    <t>0028</t>
  </si>
  <si>
    <t>0029</t>
  </si>
  <si>
    <t>0030</t>
  </si>
  <si>
    <t>0031</t>
  </si>
  <si>
    <t>0032</t>
  </si>
  <si>
    <t>0033</t>
  </si>
  <si>
    <t>0034</t>
  </si>
  <si>
    <t>0035</t>
  </si>
  <si>
    <t>0036</t>
  </si>
  <si>
    <t>0037</t>
  </si>
  <si>
    <t>0038</t>
  </si>
  <si>
    <t>0039</t>
  </si>
  <si>
    <t>0040</t>
  </si>
  <si>
    <t>0041</t>
  </si>
  <si>
    <t>0042</t>
  </si>
  <si>
    <t>0043</t>
  </si>
  <si>
    <t>0044</t>
  </si>
  <si>
    <t>0045</t>
  </si>
  <si>
    <t>0046</t>
  </si>
  <si>
    <t>0047</t>
  </si>
  <si>
    <t>0048</t>
  </si>
  <si>
    <t>0049</t>
  </si>
  <si>
    <t>0050</t>
  </si>
  <si>
    <t>0051</t>
  </si>
  <si>
    <t>0052</t>
  </si>
  <si>
    <t>0053</t>
  </si>
  <si>
    <t>0054</t>
  </si>
  <si>
    <t>0055</t>
  </si>
  <si>
    <t>0056</t>
  </si>
  <si>
    <t>0057</t>
  </si>
  <si>
    <t>0058</t>
  </si>
  <si>
    <t>0059</t>
  </si>
  <si>
    <t>0060</t>
  </si>
  <si>
    <t>0061</t>
  </si>
  <si>
    <t>0062</t>
  </si>
  <si>
    <t>0063</t>
  </si>
  <si>
    <t>0064</t>
  </si>
  <si>
    <t>0065</t>
  </si>
  <si>
    <t>0066</t>
  </si>
  <si>
    <t>0067</t>
  </si>
  <si>
    <t>0068</t>
  </si>
  <si>
    <t>0069</t>
  </si>
  <si>
    <t>0101</t>
  </si>
  <si>
    <t>0304</t>
  </si>
  <si>
    <t>0306</t>
  </si>
  <si>
    <t>0321</t>
  </si>
  <si>
    <t>0329</t>
  </si>
  <si>
    <t>0331</t>
  </si>
  <si>
    <t>0333</t>
  </si>
  <si>
    <t>0336</t>
  </si>
  <si>
    <t>0337</t>
  </si>
  <si>
    <t>0339</t>
  </si>
  <si>
    <t>0340</t>
  </si>
  <si>
    <t>0341</t>
  </si>
  <si>
    <t>0343</t>
  </si>
  <si>
    <t>0344</t>
  </si>
  <si>
    <t>0345</t>
  </si>
  <si>
    <t>0346</t>
  </si>
  <si>
    <t>0347</t>
  </si>
  <si>
    <t>0348</t>
  </si>
  <si>
    <t>0396</t>
  </si>
  <si>
    <t>0W11</t>
  </si>
  <si>
    <t>0W12</t>
  </si>
  <si>
    <t>0W13</t>
  </si>
  <si>
    <t>0W14</t>
  </si>
  <si>
    <t>0W1A</t>
  </si>
  <si>
    <t>0W21</t>
  </si>
  <si>
    <t>0W2A</t>
  </si>
  <si>
    <t>0W31</t>
  </si>
  <si>
    <t>0W32</t>
  </si>
  <si>
    <t>0W3A</t>
  </si>
  <si>
    <t>0W42</t>
  </si>
  <si>
    <t>0W4A</t>
  </si>
  <si>
    <t>0W51</t>
  </si>
  <si>
    <t>0W52</t>
  </si>
  <si>
    <t>0W53</t>
  </si>
  <si>
    <t>0W5A</t>
  </si>
  <si>
    <t>0W62</t>
  </si>
  <si>
    <t>0W63</t>
  </si>
  <si>
    <t>0W64</t>
  </si>
  <si>
    <t>0W65</t>
  </si>
  <si>
    <t>0W66</t>
  </si>
  <si>
    <t>0W67</t>
  </si>
  <si>
    <t>0W6A</t>
  </si>
  <si>
    <t>0W71</t>
  </si>
  <si>
    <t>0W7A</t>
  </si>
  <si>
    <t>0W81</t>
  </si>
  <si>
    <t>0W82</t>
  </si>
  <si>
    <t>0W83</t>
  </si>
  <si>
    <t>0W84</t>
  </si>
  <si>
    <t>0W85</t>
  </si>
  <si>
    <t>0W91</t>
  </si>
  <si>
    <t>0W92</t>
  </si>
  <si>
    <t>0W93</t>
  </si>
  <si>
    <t>0W94</t>
  </si>
  <si>
    <t>0W95</t>
  </si>
  <si>
    <t>0WAA</t>
  </si>
  <si>
    <t>0WAB</t>
  </si>
  <si>
    <t>0WAC</t>
  </si>
  <si>
    <t>0WAE</t>
  </si>
  <si>
    <t>0WAF</t>
  </si>
  <si>
    <t>0WAG</t>
  </si>
  <si>
    <t>0WAH</t>
  </si>
  <si>
    <t>0WAI</t>
  </si>
  <si>
    <t>0WAK</t>
  </si>
  <si>
    <t>0WAL</t>
  </si>
  <si>
    <t>0WAM</t>
  </si>
  <si>
    <t>0WB2</t>
  </si>
  <si>
    <t>0WD1</t>
  </si>
  <si>
    <t>0WE1</t>
  </si>
  <si>
    <t>0WE2</t>
  </si>
  <si>
    <t>0WE3</t>
  </si>
  <si>
    <t>0WI1</t>
  </si>
  <si>
    <t>0WJ1</t>
  </si>
  <si>
    <t>0WJ2</t>
  </si>
  <si>
    <t>0WJ3</t>
  </si>
  <si>
    <t>0WL1</t>
  </si>
  <si>
    <t>0WM1</t>
  </si>
  <si>
    <t>0WU1</t>
  </si>
  <si>
    <t>0WV1</t>
  </si>
  <si>
    <t>0WV2</t>
  </si>
  <si>
    <t>0WX1</t>
  </si>
  <si>
    <t>0WZ1</t>
  </si>
  <si>
    <t>0WZ2</t>
  </si>
  <si>
    <t>0WZ3</t>
  </si>
  <si>
    <t>0WZ4</t>
  </si>
  <si>
    <t>0WZ5</t>
  </si>
  <si>
    <t>0WZ6</t>
  </si>
  <si>
    <t>St. John Parish</t>
  </si>
  <si>
    <t>Louisiana Special Education Center</t>
  </si>
  <si>
    <t>Lycee Francais de la Nouvelle Orleans</t>
  </si>
  <si>
    <t>Louisiana Key Academy</t>
  </si>
  <si>
    <t>IDEA Consolidated Application</t>
  </si>
  <si>
    <t>Monroe City</t>
  </si>
  <si>
    <t>Bogalusa City</t>
  </si>
  <si>
    <t>Zachary Community</t>
  </si>
  <si>
    <t>City of Baker School</t>
  </si>
  <si>
    <t>Central Community School System</t>
  </si>
  <si>
    <t>Special School District #1</t>
  </si>
  <si>
    <t>Louisiana School for the Deaf &amp; Visually Impaired</t>
  </si>
  <si>
    <t>Recovery School District</t>
  </si>
  <si>
    <t>Glencoe Charter School</t>
  </si>
  <si>
    <t>Avoyelles Charter School</t>
  </si>
  <si>
    <t>Belle Chasse Academy</t>
  </si>
  <si>
    <t>Innovators in Milestone Inc.</t>
  </si>
  <si>
    <t>Maxine Giardina Charter School, Inc.</t>
  </si>
  <si>
    <t>Madison Preparatory Academy</t>
  </si>
  <si>
    <t>International High School of New Orleans</t>
  </si>
  <si>
    <t>Friends of Louisiana Connections Academy</t>
  </si>
  <si>
    <t>Lake Charles Charter School Association, Inc.</t>
  </si>
  <si>
    <t>Jefferson Chamber Foundation Academy - JCFA East</t>
  </si>
  <si>
    <t>0W1B</t>
  </si>
  <si>
    <t>Louisiana Achievement Academies - Advantage Charter Academy</t>
  </si>
  <si>
    <t>Madison Tallulah Education Center - Tallulah Charter School</t>
  </si>
  <si>
    <t>0W2B</t>
  </si>
  <si>
    <t>Louisiana Achievement Academies - Lafayette North Charter Academy</t>
  </si>
  <si>
    <t>South Louisiana Charter Foundation - EBR Charter Academy</t>
  </si>
  <si>
    <t>0W3B</t>
  </si>
  <si>
    <t>South Louisiana Charter Foundation - Lake Charles College Preparatory School</t>
  </si>
  <si>
    <t>Delta Charter School of Math, Science &amp; Technology</t>
  </si>
  <si>
    <t>0W4B</t>
  </si>
  <si>
    <t>Southwest Louisiana Charter Academy Foundation - Lake Charles College Prep</t>
  </si>
  <si>
    <t>0W5B</t>
  </si>
  <si>
    <t>Cajun Butterflies - Northeast Claiborne Charter</t>
  </si>
  <si>
    <t>Northshore Charter School</t>
  </si>
  <si>
    <t>0W6B</t>
  </si>
  <si>
    <t>Lafayette Charter Foundation - Acadiana Renaissance</t>
  </si>
  <si>
    <t>0W7B</t>
  </si>
  <si>
    <t>Lafayette Charter Foundation - Lafayette Renaissance</t>
  </si>
  <si>
    <t>0W8A</t>
  </si>
  <si>
    <t>Education Explosion - Impact Charter</t>
  </si>
  <si>
    <t>0W9A</t>
  </si>
  <si>
    <t>Learning Solutions, Inc. - Vision Academy</t>
  </si>
  <si>
    <t>Community School for Apprenticeship Learning</t>
  </si>
  <si>
    <t>Lake Charles Charter Academy - Southwest LA Charter</t>
  </si>
  <si>
    <t>Outreach Community Development - JS Clark Leadership Academy</t>
  </si>
  <si>
    <t>New Beginnings Schools Foundation - Nelson</t>
  </si>
  <si>
    <t>New Beginnings Foundation, Inc. - P. A. Capdau</t>
  </si>
  <si>
    <t>New Beginnings School Foundation - Marshall</t>
  </si>
  <si>
    <t>New Beginnings Foundation, Inc. - Gentilly Terrace</t>
  </si>
  <si>
    <t>DRYADES Young Men's Christian Association</t>
  </si>
  <si>
    <t>The Friends of King Charter School</t>
  </si>
  <si>
    <t>The Friends of King Charter School - Joseph A. Craig Charter School</t>
  </si>
  <si>
    <t>N. O. Charter School Foundation - MCPA</t>
  </si>
  <si>
    <t>Choice Foundation - Lafayette Academy of New Orleans</t>
  </si>
  <si>
    <t>Choice Foundation - McDonogh 42 Charter</t>
  </si>
  <si>
    <t>Better Choice Foundation - Mary Dora Coghill</t>
  </si>
  <si>
    <t>Algiers Charter School Assoc. - Walker Sr. High</t>
  </si>
  <si>
    <t>Algiers Charter School Assoc. - McDonogh #32</t>
  </si>
  <si>
    <t>Algiers Charter School Association - William J Fischer</t>
  </si>
  <si>
    <t>Algiers Charter School Assoc. - Eisenhower</t>
  </si>
  <si>
    <t>Algiers Charter School Assoc. - Behrman Elementary</t>
  </si>
  <si>
    <t>Algiers Charter School Assoc. - Technology High</t>
  </si>
  <si>
    <t>Institute for Academic Excellence, Inc.</t>
  </si>
  <si>
    <t>KIPP New Orleans, Inc. - McDonogh #15</t>
  </si>
  <si>
    <t>KIPP New Orleans, Inc. - Edward Phillips</t>
  </si>
  <si>
    <t>KIPP New Orleans, Inc. - KIPP Central Academy</t>
  </si>
  <si>
    <t>KIPP New Orleans, Inc. - KIPP Renaissance High School</t>
  </si>
  <si>
    <t>KIPP New Orleans, Inc. - KIPP New Orleans Leadership Academy</t>
  </si>
  <si>
    <t>0W86</t>
  </si>
  <si>
    <t>KIPP - KIPP East</t>
  </si>
  <si>
    <t>0W8B</t>
  </si>
  <si>
    <t>Celerity - Celerity Crestworth Charter School</t>
  </si>
  <si>
    <t>First Line Schools - S J Green</t>
  </si>
  <si>
    <t>First Line Schools - Ashe</t>
  </si>
  <si>
    <t>First Line Schools - Joseph Clark High</t>
  </si>
  <si>
    <t>First Line Schools - Dibert Elementary</t>
  </si>
  <si>
    <t>First Line Schools - Langston Hughes</t>
  </si>
  <si>
    <t>0W9B</t>
  </si>
  <si>
    <t>Friendship - Capitol High School</t>
  </si>
  <si>
    <t>Morris Jeff Community School, Inc.</t>
  </si>
  <si>
    <t>Spirit of Excellence Learning Academy - Harney Elementary</t>
  </si>
  <si>
    <t>Lagniappe Academies of New Orleans</t>
  </si>
  <si>
    <t>Community Leaders Advocating Student Success</t>
  </si>
  <si>
    <t>Crescent City Schools Charter School</t>
  </si>
  <si>
    <t>Educators for Quality Alternatiaves</t>
  </si>
  <si>
    <t>Crescent Leadership Schwarz Academy-Rites of Passage</t>
  </si>
  <si>
    <t>Crescent City Schools - Paul B. Habans</t>
  </si>
  <si>
    <t>0WAO</t>
  </si>
  <si>
    <t>0WAP</t>
  </si>
  <si>
    <t>Celerity - Celerity Lanier Charter School</t>
  </si>
  <si>
    <t>0WAQ</t>
  </si>
  <si>
    <t>Baton Rouge Univeristy Prep - Baton Rouge University Prep</t>
  </si>
  <si>
    <t>Pelican Foundation - Kenilworth Middle</t>
  </si>
  <si>
    <t>Broadmoor Charter School Board</t>
  </si>
  <si>
    <t>N. O. College Prep Charter</t>
  </si>
  <si>
    <t>New Orleans College Prep - Cohen College Prep</t>
  </si>
  <si>
    <t>New Orleans College Prep - Crocker College Prep</t>
  </si>
  <si>
    <t>New Orleans Charter Science &amp; Math Academy</t>
  </si>
  <si>
    <t>Collegiate Academies - Collegiate Academy 1</t>
  </si>
  <si>
    <t>Collegiate Academies - Collegiate Academy 2</t>
  </si>
  <si>
    <t>KIPP New Orleans, Inc. - Central City Primary</t>
  </si>
  <si>
    <t>Miller-McCoy Academy</t>
  </si>
  <si>
    <t>Arise Academy - Arise Academy #2</t>
  </si>
  <si>
    <t>Shreveport Charter School, Inc</t>
  </si>
  <si>
    <t>ReNEW School, Inc - Live Oak Elementary</t>
  </si>
  <si>
    <t>ReNEW School, Inc - Laurel Elementary</t>
  </si>
  <si>
    <t>ReNEW School, Inc - Reed Elementary</t>
  </si>
  <si>
    <t>ReNEW School, Inc - Accelerated High School, City Park Campus</t>
  </si>
  <si>
    <t>ReNEW School, Inc - Accelerated High School, West Bank Campus</t>
  </si>
  <si>
    <t>ReNEW - Schaumburg Elementary School</t>
  </si>
  <si>
    <t>Celerity - Celerity Dalton Charter School</t>
  </si>
  <si>
    <t>Final FY 2014-2015 Allocations</t>
  </si>
  <si>
    <t>IDEA                      FY 13-14 Supplement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</si>
</sst>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[$-10409]&quot;$&quot;#,##0;\(&quot;$&quot;#,##0\)"/>
  </numFmts>
  <fonts count="1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10"/>
      <name val="Arial"/>
    </font>
    <font>
      <sz val="10"/>
      <name val="Arial"/>
      <family val="2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 style="thin">
        <color theme="1" tint="0.499984740745262"/>
      </right>
      <top style="medium">
        <color auto="1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medium">
        <color auto="1"/>
      </top>
      <bottom/>
      <diagonal/>
    </border>
    <border>
      <left style="thin">
        <color theme="1" tint="0.499984740745262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medium">
        <color auto="1"/>
      </right>
      <top/>
      <bottom/>
      <diagonal/>
    </border>
    <border>
      <left style="medium">
        <color auto="1"/>
      </left>
      <right style="thin">
        <color theme="1" tint="0.499984740745262"/>
      </right>
      <top style="double">
        <color auto="1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double">
        <color auto="1"/>
      </top>
      <bottom/>
      <diagonal/>
    </border>
    <border>
      <left style="thin">
        <color theme="1" tint="0.499984740745262"/>
      </left>
      <right style="medium">
        <color auto="1"/>
      </right>
      <top style="double">
        <color auto="1"/>
      </top>
      <bottom/>
      <diagonal/>
    </border>
    <border>
      <left style="medium">
        <color auto="1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medium">
        <color auto="1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double">
        <color auto="1"/>
      </top>
      <bottom style="medium">
        <color auto="1"/>
      </bottom>
      <diagonal/>
    </border>
    <border>
      <left style="thin">
        <color theme="1" tint="0.499984740745262"/>
      </left>
      <right style="medium">
        <color auto="1"/>
      </right>
      <top style="double">
        <color auto="1"/>
      </top>
      <bottom style="medium">
        <color auto="1"/>
      </bottom>
      <diagonal/>
    </border>
    <border>
      <left style="medium">
        <color auto="1"/>
      </left>
      <right/>
      <top style="double">
        <color auto="1"/>
      </top>
      <bottom style="medium">
        <color auto="1"/>
      </bottom>
      <diagonal/>
    </border>
    <border>
      <left/>
      <right style="thin">
        <color theme="1" tint="0.499984740745262"/>
      </right>
      <top style="double">
        <color auto="1"/>
      </top>
      <bottom style="medium">
        <color auto="1"/>
      </bottom>
      <diagonal/>
    </border>
    <border>
      <left style="thin">
        <color theme="1" tint="0.499984740745262"/>
      </left>
      <right/>
      <top style="medium">
        <color auto="1"/>
      </top>
      <bottom/>
      <diagonal/>
    </border>
    <border>
      <left style="thin">
        <color theme="1" tint="0.499984740745262"/>
      </left>
      <right/>
      <top style="double">
        <color auto="1"/>
      </top>
      <bottom/>
      <diagonal/>
    </border>
    <border>
      <left style="thin">
        <color theme="1" tint="0.499984740745262"/>
      </left>
      <right/>
      <top/>
      <bottom/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</borders>
  <cellStyleXfs count="15">
    <xf numFmtId="0" fontId="0" fillId="0" borderId="0"/>
    <xf numFmtId="0" fontId="2" fillId="0" borderId="0"/>
    <xf numFmtId="0" fontId="8" fillId="0" borderId="0"/>
    <xf numFmtId="43" fontId="9" fillId="0" borderId="0" applyFont="0" applyFill="0" applyBorder="0" applyAlignment="0" applyProtection="0"/>
    <xf numFmtId="0" fontId="2" fillId="0" borderId="0"/>
    <xf numFmtId="0" fontId="9" fillId="0" borderId="0"/>
    <xf numFmtId="0" fontId="9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5">
    <xf numFmtId="0" fontId="0" fillId="0" borderId="0" xfId="0"/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164" fontId="4" fillId="0" borderId="8" xfId="0" applyNumberFormat="1" applyFont="1" applyBorder="1" applyAlignment="1" applyProtection="1">
      <alignment horizontal="right" vertical="center"/>
      <protection locked="0"/>
    </xf>
    <xf numFmtId="164" fontId="4" fillId="0" borderId="5" xfId="0" applyNumberFormat="1" applyFont="1" applyBorder="1" applyAlignment="1" applyProtection="1">
      <alignment horizontal="right" vertical="center"/>
      <protection locked="0"/>
    </xf>
    <xf numFmtId="164" fontId="4" fillId="0" borderId="11" xfId="0" applyNumberFormat="1" applyFont="1" applyBorder="1" applyAlignment="1" applyProtection="1">
      <alignment horizontal="right" vertical="center"/>
      <protection locked="0"/>
    </xf>
    <xf numFmtId="0" fontId="3" fillId="0" borderId="0" xfId="0" applyFont="1" applyAlignment="1">
      <alignment horizontal="center" vertical="center"/>
    </xf>
    <xf numFmtId="0" fontId="4" fillId="2" borderId="2" xfId="0" applyFont="1" applyFill="1" applyBorder="1" applyAlignment="1" applyProtection="1">
      <alignment vertical="center" wrapText="1"/>
      <protection locked="0"/>
    </xf>
    <xf numFmtId="0" fontId="4" fillId="2" borderId="2" xfId="0" applyFont="1" applyFill="1" applyBorder="1" applyAlignment="1" applyProtection="1">
      <alignment horizontal="center" vertical="center" wrapText="1"/>
      <protection locked="0"/>
    </xf>
    <xf numFmtId="0" fontId="3" fillId="2" borderId="3" xfId="0" applyFont="1" applyFill="1" applyBorder="1" applyAlignment="1">
      <alignment vertical="center" wrapText="1"/>
    </xf>
    <xf numFmtId="164" fontId="5" fillId="2" borderId="13" xfId="0" applyNumberFormat="1" applyFont="1" applyFill="1" applyBorder="1" applyAlignment="1" applyProtection="1">
      <alignment horizontal="right" vertical="center"/>
      <protection locked="0"/>
    </xf>
    <xf numFmtId="164" fontId="5" fillId="2" borderId="14" xfId="0" applyNumberFormat="1" applyFont="1" applyFill="1" applyBorder="1" applyAlignment="1" applyProtection="1">
      <alignment horizontal="right" vertical="center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164" fontId="4" fillId="0" borderId="5" xfId="0" applyNumberFormat="1" applyFont="1" applyFill="1" applyBorder="1" applyAlignment="1" applyProtection="1">
      <alignment horizontal="right" vertical="center"/>
      <protection locked="0"/>
    </xf>
    <xf numFmtId="164" fontId="4" fillId="0" borderId="8" xfId="0" applyNumberFormat="1" applyFont="1" applyFill="1" applyBorder="1" applyAlignment="1" applyProtection="1">
      <alignment horizontal="right" vertical="center"/>
      <protection locked="0"/>
    </xf>
    <xf numFmtId="164" fontId="4" fillId="0" borderId="8" xfId="0" applyNumberFormat="1" applyFont="1" applyBorder="1" applyAlignment="1" applyProtection="1">
      <alignment horizontal="left" vertical="center"/>
      <protection locked="0"/>
    </xf>
    <xf numFmtId="164" fontId="4" fillId="0" borderId="5" xfId="0" applyNumberFormat="1" applyFont="1" applyBorder="1" applyAlignment="1" applyProtection="1">
      <alignment horizontal="left" vertical="center"/>
      <protection locked="0"/>
    </xf>
    <xf numFmtId="164" fontId="4" fillId="0" borderId="11" xfId="0" applyNumberFormat="1" applyFont="1" applyBorder="1" applyAlignment="1" applyProtection="1">
      <alignment horizontal="left" vertical="center"/>
      <protection locked="0"/>
    </xf>
    <xf numFmtId="164" fontId="3" fillId="0" borderId="9" xfId="0" applyNumberFormat="1" applyFont="1" applyBorder="1" applyAlignment="1">
      <alignment horizontal="right" vertical="center"/>
    </xf>
    <xf numFmtId="164" fontId="3" fillId="0" borderId="6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vertical="center"/>
    </xf>
    <xf numFmtId="164" fontId="4" fillId="0" borderId="7" xfId="0" applyNumberFormat="1" applyFont="1" applyBorder="1" applyAlignment="1" applyProtection="1">
      <alignment horizontal="right" vertical="center"/>
      <protection locked="0"/>
    </xf>
    <xf numFmtId="164" fontId="4" fillId="0" borderId="4" xfId="0" applyNumberFormat="1" applyFont="1" applyBorder="1" applyAlignment="1" applyProtection="1">
      <alignment horizontal="right" vertical="center"/>
      <protection locked="0"/>
    </xf>
    <xf numFmtId="164" fontId="4" fillId="0" borderId="10" xfId="0" applyNumberFormat="1" applyFont="1" applyBorder="1" applyAlignment="1" applyProtection="1">
      <alignment horizontal="right" vertical="center"/>
      <protection locked="0"/>
    </xf>
    <xf numFmtId="164" fontId="4" fillId="0" borderId="12" xfId="0" applyNumberFormat="1" applyFont="1" applyBorder="1" applyAlignment="1" applyProtection="1">
      <alignment horizontal="right" vertical="center"/>
      <protection locked="0"/>
    </xf>
    <xf numFmtId="164" fontId="0" fillId="0" borderId="0" xfId="0" applyNumberFormat="1"/>
    <xf numFmtId="0" fontId="5" fillId="2" borderId="15" xfId="0" applyFont="1" applyFill="1" applyBorder="1" applyAlignment="1" applyProtection="1">
      <alignment horizontal="left" vertical="center" indent="3"/>
      <protection locked="0"/>
    </xf>
    <xf numFmtId="0" fontId="5" fillId="2" borderId="16" xfId="0" applyFont="1" applyFill="1" applyBorder="1" applyAlignment="1" applyProtection="1">
      <alignment horizontal="left" vertical="center" indent="3"/>
      <protection locked="0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top"/>
    </xf>
    <xf numFmtId="0" fontId="4" fillId="2" borderId="17" xfId="0" applyFont="1" applyFill="1" applyBorder="1" applyAlignment="1" applyProtection="1">
      <alignment horizontal="center" vertical="center" wrapText="1"/>
      <protection locked="0"/>
    </xf>
    <xf numFmtId="164" fontId="4" fillId="0" borderId="18" xfId="0" applyNumberFormat="1" applyFont="1" applyBorder="1" applyAlignment="1" applyProtection="1">
      <alignment horizontal="right" vertical="center"/>
      <protection locked="0"/>
    </xf>
    <xf numFmtId="164" fontId="4" fillId="0" borderId="19" xfId="0" applyNumberFormat="1" applyFont="1" applyBorder="1" applyAlignment="1" applyProtection="1">
      <alignment horizontal="right" vertical="center"/>
      <protection locked="0"/>
    </xf>
    <xf numFmtId="164" fontId="4" fillId="0" borderId="20" xfId="0" applyNumberFormat="1" applyFont="1" applyBorder="1" applyAlignment="1" applyProtection="1">
      <alignment horizontal="right" vertical="center"/>
      <protection locked="0"/>
    </xf>
  </cellXfs>
  <cellStyles count="15">
    <cellStyle name="Comma 2" xfId="14"/>
    <cellStyle name="Comma 2 2" xfId="3"/>
    <cellStyle name="Normal" xfId="0" builtinId="0"/>
    <cellStyle name="Normal 14" xfId="4"/>
    <cellStyle name="Normal 2" xfId="2"/>
    <cellStyle name="Normal 2 2" xfId="5"/>
    <cellStyle name="Normal 3" xfId="6"/>
    <cellStyle name="Normal 4" xfId="7"/>
    <cellStyle name="Normal 5" xfId="8"/>
    <cellStyle name="Normal 5 3" xfId="9"/>
    <cellStyle name="Normal 5 3 2" xfId="10"/>
    <cellStyle name="Normal 6" xfId="1"/>
    <cellStyle name="Normal 6 3" xfId="11"/>
    <cellStyle name="Normal 8 2" xfId="12"/>
    <cellStyle name="Percent 5" xfId="13"/>
  </cellStyles>
  <dxfs count="0"/>
  <tableStyles count="0" defaultTableStyle="TableStyleMedium2" defaultPivotStyle="PivotStyleLight16"/>
  <colors>
    <mruColors>
      <color rgb="FF66FF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9"/>
  <sheetViews>
    <sheetView showGridLines="0" tabSelected="1" workbookViewId="0">
      <selection activeCell="F176" sqref="F176"/>
    </sheetView>
  </sheetViews>
  <sheetFormatPr defaultColWidth="9.109375" defaultRowHeight="20.25" customHeight="1" x14ac:dyDescent="0.25"/>
  <cols>
    <col min="1" max="1" width="5.6640625" style="7" bestFit="1" customWidth="1"/>
    <col min="2" max="2" width="59.44140625" style="2" bestFit="1" customWidth="1"/>
    <col min="3" max="3" width="11.88671875" style="2" customWidth="1"/>
    <col min="4" max="4" width="12.88671875" style="2" customWidth="1"/>
    <col min="5" max="5" width="11.6640625" style="2" customWidth="1"/>
    <col min="6" max="6" width="13.6640625" style="2" customWidth="1"/>
    <col min="7" max="7" width="14" style="2" bestFit="1" customWidth="1"/>
    <col min="8" max="18" width="12.109375" style="2" customWidth="1"/>
    <col min="19" max="241" width="23.109375" style="2" customWidth="1"/>
    <col min="242" max="16384" width="9.109375" style="2"/>
  </cols>
  <sheetData>
    <row r="1" spans="1:13" ht="17.25" customHeight="1" x14ac:dyDescent="0.25">
      <c r="A1" s="29" t="s">
        <v>237</v>
      </c>
      <c r="B1" s="29"/>
      <c r="C1" s="29"/>
      <c r="D1" s="29"/>
      <c r="E1" s="29"/>
      <c r="F1" s="29"/>
      <c r="G1" s="29"/>
    </row>
    <row r="2" spans="1:13" ht="17.25" customHeight="1" x14ac:dyDescent="0.25">
      <c r="A2" s="30" t="s">
        <v>347</v>
      </c>
      <c r="B2" s="30"/>
      <c r="C2" s="30"/>
      <c r="D2" s="30"/>
      <c r="E2" s="30"/>
      <c r="F2" s="30"/>
      <c r="G2" s="30"/>
    </row>
    <row r="3" spans="1:13" ht="9" customHeight="1" thickBot="1" x14ac:dyDescent="0.3"/>
    <row r="4" spans="1:13" s="1" customFormat="1" ht="34.799999999999997" thickBot="1" x14ac:dyDescent="0.3">
      <c r="A4" s="13" t="s">
        <v>0</v>
      </c>
      <c r="B4" s="8" t="s">
        <v>1</v>
      </c>
      <c r="C4" s="9" t="s">
        <v>75</v>
      </c>
      <c r="D4" s="9" t="s">
        <v>76</v>
      </c>
      <c r="E4" s="9" t="s">
        <v>77</v>
      </c>
      <c r="F4" s="31" t="s">
        <v>348</v>
      </c>
      <c r="G4" s="10" t="s">
        <v>74</v>
      </c>
    </row>
    <row r="5" spans="1:13" ht="20.25" customHeight="1" thickTop="1" x14ac:dyDescent="0.25">
      <c r="A5" s="22" t="s">
        <v>78</v>
      </c>
      <c r="B5" s="16" t="s">
        <v>2</v>
      </c>
      <c r="C5" s="4">
        <v>2158797</v>
      </c>
      <c r="D5" s="15">
        <v>46224</v>
      </c>
      <c r="E5" s="4">
        <v>32854</v>
      </c>
      <c r="F5" s="32">
        <v>4410</v>
      </c>
      <c r="G5" s="19">
        <f>SUM(C5:F5)</f>
        <v>2242285</v>
      </c>
      <c r="I5"/>
      <c r="J5"/>
      <c r="K5"/>
      <c r="L5"/>
      <c r="M5"/>
    </row>
    <row r="6" spans="1:13" ht="20.25" customHeight="1" x14ac:dyDescent="0.25">
      <c r="A6" s="23" t="s">
        <v>79</v>
      </c>
      <c r="B6" s="17" t="s">
        <v>3</v>
      </c>
      <c r="C6" s="5">
        <v>857510</v>
      </c>
      <c r="D6" s="14">
        <v>24714</v>
      </c>
      <c r="E6" s="5">
        <v>16446</v>
      </c>
      <c r="F6" s="33">
        <v>1610</v>
      </c>
      <c r="G6" s="20">
        <f>SUM(C6:F6)</f>
        <v>900280</v>
      </c>
      <c r="I6"/>
      <c r="J6"/>
      <c r="K6"/>
      <c r="L6"/>
      <c r="M6"/>
    </row>
    <row r="7" spans="1:13" ht="20.25" customHeight="1" x14ac:dyDescent="0.25">
      <c r="A7" s="23" t="s">
        <v>80</v>
      </c>
      <c r="B7" s="17" t="s">
        <v>4</v>
      </c>
      <c r="C7" s="5">
        <v>4387620</v>
      </c>
      <c r="D7" s="14">
        <v>104348</v>
      </c>
      <c r="E7" s="5">
        <v>86217</v>
      </c>
      <c r="F7" s="33">
        <v>8164</v>
      </c>
      <c r="G7" s="20">
        <f>SUM(C7:F7)</f>
        <v>4586349</v>
      </c>
      <c r="H7" s="21"/>
      <c r="I7"/>
      <c r="J7"/>
      <c r="K7"/>
      <c r="L7"/>
      <c r="M7"/>
    </row>
    <row r="8" spans="1:13" ht="20.25" customHeight="1" thickBot="1" x14ac:dyDescent="0.3">
      <c r="A8" s="24" t="s">
        <v>81</v>
      </c>
      <c r="B8" s="18" t="s">
        <v>5</v>
      </c>
      <c r="C8" s="6">
        <v>874844</v>
      </c>
      <c r="D8" s="6">
        <v>67277</v>
      </c>
      <c r="E8" s="6">
        <v>17800</v>
      </c>
      <c r="F8" s="33">
        <v>1510</v>
      </c>
      <c r="G8" s="20">
        <f>SUM(C8:F8)</f>
        <v>961431</v>
      </c>
      <c r="H8" s="21"/>
      <c r="I8"/>
      <c r="J8"/>
      <c r="K8"/>
      <c r="L8"/>
      <c r="M8"/>
    </row>
    <row r="9" spans="1:13" ht="20.25" customHeight="1" thickTop="1" x14ac:dyDescent="0.25">
      <c r="A9" s="22" t="s">
        <v>82</v>
      </c>
      <c r="B9" s="16" t="s">
        <v>6</v>
      </c>
      <c r="C9" s="4">
        <v>1314267</v>
      </c>
      <c r="D9" s="15">
        <v>27918</v>
      </c>
      <c r="E9" s="4">
        <v>19870</v>
      </c>
      <c r="F9" s="32">
        <v>2629</v>
      </c>
      <c r="G9" s="19">
        <f>SUM(C9:F9)</f>
        <v>1364684</v>
      </c>
      <c r="H9" s="21"/>
      <c r="I9"/>
      <c r="J9"/>
      <c r="K9"/>
      <c r="L9"/>
      <c r="M9"/>
    </row>
    <row r="10" spans="1:13" ht="20.25" customHeight="1" x14ac:dyDescent="0.25">
      <c r="A10" s="23" t="s">
        <v>83</v>
      </c>
      <c r="B10" s="17" t="s">
        <v>7</v>
      </c>
      <c r="C10" s="5">
        <v>1376468</v>
      </c>
      <c r="D10" s="14">
        <v>58124</v>
      </c>
      <c r="E10" s="5">
        <v>33644</v>
      </c>
      <c r="F10" s="33">
        <v>2202</v>
      </c>
      <c r="G10" s="20">
        <f>SUM(C10:F10)</f>
        <v>1470438</v>
      </c>
      <c r="I10"/>
      <c r="J10"/>
      <c r="K10"/>
      <c r="L10"/>
      <c r="M10"/>
    </row>
    <row r="11" spans="1:13" ht="20.25" customHeight="1" x14ac:dyDescent="0.25">
      <c r="A11" s="23" t="s">
        <v>84</v>
      </c>
      <c r="B11" s="17" t="s">
        <v>8</v>
      </c>
      <c r="C11" s="5">
        <v>428548</v>
      </c>
      <c r="D11" s="14">
        <v>18307</v>
      </c>
      <c r="E11" s="5">
        <v>7828</v>
      </c>
      <c r="F11" s="33">
        <v>850</v>
      </c>
      <c r="G11" s="20">
        <f>SUM(C11:F11)</f>
        <v>455533</v>
      </c>
      <c r="I11"/>
      <c r="J11"/>
      <c r="K11"/>
      <c r="L11"/>
      <c r="M11"/>
    </row>
    <row r="12" spans="1:13" ht="20.25" customHeight="1" thickBot="1" x14ac:dyDescent="0.3">
      <c r="A12" s="24" t="s">
        <v>85</v>
      </c>
      <c r="B12" s="18" t="s">
        <v>9</v>
      </c>
      <c r="C12" s="6">
        <v>4287047</v>
      </c>
      <c r="D12" s="6">
        <v>91076</v>
      </c>
      <c r="E12" s="6">
        <v>94760</v>
      </c>
      <c r="F12" s="33">
        <v>7878</v>
      </c>
      <c r="G12" s="20">
        <f>SUM(C12:F12)</f>
        <v>4480761</v>
      </c>
      <c r="I12"/>
      <c r="J12"/>
      <c r="K12"/>
      <c r="L12"/>
      <c r="M12"/>
    </row>
    <row r="13" spans="1:13" ht="20.25" customHeight="1" thickTop="1" x14ac:dyDescent="0.25">
      <c r="A13" s="22" t="s">
        <v>86</v>
      </c>
      <c r="B13" s="16" t="s">
        <v>10</v>
      </c>
      <c r="C13" s="4">
        <v>8669725</v>
      </c>
      <c r="D13" s="15">
        <v>225173</v>
      </c>
      <c r="E13" s="4">
        <v>150156</v>
      </c>
      <c r="F13" s="32">
        <v>16847</v>
      </c>
      <c r="G13" s="19">
        <f>SUM(C13:F13)</f>
        <v>9061901</v>
      </c>
      <c r="I13"/>
      <c r="J13"/>
      <c r="K13"/>
      <c r="L13"/>
      <c r="M13"/>
    </row>
    <row r="14" spans="1:13" ht="20.25" customHeight="1" x14ac:dyDescent="0.25">
      <c r="A14" s="23" t="s">
        <v>87</v>
      </c>
      <c r="B14" s="17" t="s">
        <v>11</v>
      </c>
      <c r="C14" s="5">
        <v>7621947</v>
      </c>
      <c r="D14" s="14">
        <v>257667</v>
      </c>
      <c r="E14" s="5">
        <v>181278</v>
      </c>
      <c r="F14" s="33">
        <v>12958</v>
      </c>
      <c r="G14" s="20">
        <f>SUM(C14:F14)</f>
        <v>8073850</v>
      </c>
      <c r="I14"/>
      <c r="J14"/>
      <c r="K14"/>
      <c r="L14"/>
      <c r="M14"/>
    </row>
    <row r="15" spans="1:13" ht="20.25" customHeight="1" x14ac:dyDescent="0.25">
      <c r="A15" s="23" t="s">
        <v>88</v>
      </c>
      <c r="B15" s="17" t="s">
        <v>12</v>
      </c>
      <c r="C15" s="5">
        <v>340091</v>
      </c>
      <c r="D15" s="14">
        <v>15561</v>
      </c>
      <c r="E15" s="5">
        <v>12043</v>
      </c>
      <c r="F15" s="33">
        <v>660</v>
      </c>
      <c r="G15" s="20">
        <f>SUM(C15:F15)</f>
        <v>368355</v>
      </c>
      <c r="I15"/>
      <c r="J15"/>
      <c r="K15"/>
      <c r="L15"/>
      <c r="M15"/>
    </row>
    <row r="16" spans="1:13" ht="20.25" customHeight="1" thickBot="1" x14ac:dyDescent="0.3">
      <c r="A16" s="24" t="s">
        <v>89</v>
      </c>
      <c r="B16" s="18" t="s">
        <v>13</v>
      </c>
      <c r="C16" s="6">
        <v>300261</v>
      </c>
      <c r="D16" s="6">
        <v>11899</v>
      </c>
      <c r="E16" s="6">
        <v>5607</v>
      </c>
      <c r="F16" s="34">
        <v>451</v>
      </c>
      <c r="G16" s="25">
        <f>SUM(C16:F16)</f>
        <v>318218</v>
      </c>
      <c r="I16"/>
      <c r="J16"/>
      <c r="K16"/>
      <c r="L16"/>
      <c r="M16"/>
    </row>
    <row r="17" spans="1:13" ht="20.25" customHeight="1" thickTop="1" x14ac:dyDescent="0.25">
      <c r="A17" s="22" t="s">
        <v>90</v>
      </c>
      <c r="B17" s="16" t="s">
        <v>14</v>
      </c>
      <c r="C17" s="4">
        <v>305808</v>
      </c>
      <c r="D17" s="15">
        <v>8696</v>
      </c>
      <c r="E17" s="4">
        <v>6247</v>
      </c>
      <c r="F17" s="32">
        <v>558</v>
      </c>
      <c r="G17" s="19">
        <f>SUM(C17:F17)</f>
        <v>321309</v>
      </c>
      <c r="I17"/>
      <c r="J17"/>
      <c r="K17"/>
      <c r="L17"/>
      <c r="M17"/>
    </row>
    <row r="18" spans="1:13" ht="20.25" customHeight="1" x14ac:dyDescent="0.25">
      <c r="A18" s="23" t="s">
        <v>91</v>
      </c>
      <c r="B18" s="17" t="s">
        <v>15</v>
      </c>
      <c r="C18" s="5">
        <v>506658</v>
      </c>
      <c r="D18" s="14">
        <v>34783</v>
      </c>
      <c r="E18" s="5">
        <v>12193</v>
      </c>
      <c r="F18" s="33">
        <v>808</v>
      </c>
      <c r="G18" s="20">
        <f>SUM(C18:F18)</f>
        <v>554442</v>
      </c>
      <c r="I18"/>
      <c r="J18"/>
      <c r="K18"/>
      <c r="L18"/>
      <c r="M18"/>
    </row>
    <row r="19" spans="1:13" ht="20.25" customHeight="1" x14ac:dyDescent="0.25">
      <c r="A19" s="23" t="s">
        <v>92</v>
      </c>
      <c r="B19" s="17" t="s">
        <v>16</v>
      </c>
      <c r="C19" s="5">
        <v>724244</v>
      </c>
      <c r="D19" s="14">
        <v>26087</v>
      </c>
      <c r="E19" s="5">
        <v>13586</v>
      </c>
      <c r="F19" s="33">
        <v>1373</v>
      </c>
      <c r="G19" s="20">
        <f>SUM(C19:F19)</f>
        <v>765290</v>
      </c>
      <c r="I19"/>
      <c r="J19"/>
      <c r="K19"/>
      <c r="L19"/>
      <c r="M19"/>
    </row>
    <row r="20" spans="1:13" ht="20.25" customHeight="1" thickBot="1" x14ac:dyDescent="0.3">
      <c r="A20" s="24" t="s">
        <v>93</v>
      </c>
      <c r="B20" s="18" t="s">
        <v>17</v>
      </c>
      <c r="C20" s="6">
        <v>1042382</v>
      </c>
      <c r="D20" s="6">
        <v>37986</v>
      </c>
      <c r="E20" s="6">
        <v>19268</v>
      </c>
      <c r="F20" s="34">
        <v>1947</v>
      </c>
      <c r="G20" s="25">
        <f>SUM(C20:F20)</f>
        <v>1101583</v>
      </c>
      <c r="I20"/>
      <c r="J20"/>
      <c r="K20"/>
      <c r="L20"/>
      <c r="M20"/>
    </row>
    <row r="21" spans="1:13" ht="20.25" customHeight="1" thickTop="1" x14ac:dyDescent="0.25">
      <c r="A21" s="22" t="s">
        <v>94</v>
      </c>
      <c r="B21" s="16" t="s">
        <v>18</v>
      </c>
      <c r="C21" s="4">
        <v>10678611</v>
      </c>
      <c r="D21" s="15">
        <v>231122</v>
      </c>
      <c r="E21" s="4">
        <v>161972</v>
      </c>
      <c r="F21" s="32">
        <v>21760</v>
      </c>
      <c r="G21" s="19">
        <f>SUM(C21:F21)</f>
        <v>11093465</v>
      </c>
      <c r="I21"/>
      <c r="J21"/>
      <c r="K21"/>
      <c r="L21"/>
      <c r="M21"/>
    </row>
    <row r="22" spans="1:13" ht="20.25" customHeight="1" x14ac:dyDescent="0.25">
      <c r="A22" s="23" t="s">
        <v>95</v>
      </c>
      <c r="B22" s="17" t="s">
        <v>19</v>
      </c>
      <c r="C22" s="5">
        <v>256826</v>
      </c>
      <c r="D22" s="14">
        <v>8238</v>
      </c>
      <c r="E22" s="5">
        <v>4102</v>
      </c>
      <c r="F22" s="33">
        <v>491</v>
      </c>
      <c r="G22" s="20">
        <f>SUM(C22:F22)</f>
        <v>269657</v>
      </c>
      <c r="I22"/>
      <c r="J22"/>
      <c r="K22"/>
      <c r="L22"/>
      <c r="M22"/>
    </row>
    <row r="23" spans="1:13" ht="20.25" customHeight="1" x14ac:dyDescent="0.25">
      <c r="A23" s="23" t="s">
        <v>96</v>
      </c>
      <c r="B23" s="17" t="s">
        <v>20</v>
      </c>
      <c r="C23" s="5">
        <v>491545</v>
      </c>
      <c r="D23" s="14">
        <v>20137</v>
      </c>
      <c r="E23" s="5">
        <v>9559</v>
      </c>
      <c r="F23" s="33">
        <v>914</v>
      </c>
      <c r="G23" s="20">
        <f>SUM(C23:F23)</f>
        <v>522155</v>
      </c>
      <c r="I23"/>
      <c r="J23"/>
      <c r="K23"/>
      <c r="L23"/>
      <c r="M23"/>
    </row>
    <row r="24" spans="1:13" ht="20.25" customHeight="1" thickBot="1" x14ac:dyDescent="0.3">
      <c r="A24" s="24" t="s">
        <v>97</v>
      </c>
      <c r="B24" s="18" t="s">
        <v>21</v>
      </c>
      <c r="C24" s="6">
        <v>1458251</v>
      </c>
      <c r="D24" s="6">
        <v>30206</v>
      </c>
      <c r="E24" s="6">
        <v>29504</v>
      </c>
      <c r="F24" s="34">
        <v>2580</v>
      </c>
      <c r="G24" s="25">
        <f>SUM(C24:F24)</f>
        <v>1520541</v>
      </c>
      <c r="I24"/>
      <c r="J24"/>
      <c r="K24"/>
      <c r="L24"/>
      <c r="M24"/>
    </row>
    <row r="25" spans="1:13" ht="20.25" customHeight="1" thickTop="1" x14ac:dyDescent="0.25">
      <c r="A25" s="22" t="s">
        <v>98</v>
      </c>
      <c r="B25" s="16" t="s">
        <v>22</v>
      </c>
      <c r="C25" s="4">
        <v>714931</v>
      </c>
      <c r="D25" s="15">
        <v>27002</v>
      </c>
      <c r="E25" s="4">
        <v>15618</v>
      </c>
      <c r="F25" s="32">
        <v>1445</v>
      </c>
      <c r="G25" s="19">
        <f>SUM(C25:F25)</f>
        <v>758996</v>
      </c>
      <c r="I25"/>
      <c r="J25"/>
      <c r="K25"/>
      <c r="L25"/>
      <c r="M25"/>
    </row>
    <row r="26" spans="1:13" ht="20.25" customHeight="1" x14ac:dyDescent="0.25">
      <c r="A26" s="23" t="s">
        <v>99</v>
      </c>
      <c r="B26" s="17" t="s">
        <v>23</v>
      </c>
      <c r="C26" s="5">
        <v>661760</v>
      </c>
      <c r="D26" s="14">
        <v>31579</v>
      </c>
      <c r="E26" s="5">
        <v>17763</v>
      </c>
      <c r="F26" s="33">
        <v>1183</v>
      </c>
      <c r="G26" s="20">
        <f>SUM(C26:F26)</f>
        <v>712285</v>
      </c>
      <c r="I26"/>
      <c r="J26"/>
      <c r="K26"/>
      <c r="L26"/>
      <c r="M26"/>
    </row>
    <row r="27" spans="1:13" ht="20.25" customHeight="1" x14ac:dyDescent="0.25">
      <c r="A27" s="23" t="s">
        <v>100</v>
      </c>
      <c r="B27" s="17" t="s">
        <v>24</v>
      </c>
      <c r="C27" s="5">
        <v>3136732</v>
      </c>
      <c r="D27" s="14">
        <v>101602</v>
      </c>
      <c r="E27" s="5">
        <v>58933</v>
      </c>
      <c r="F27" s="33">
        <v>5931</v>
      </c>
      <c r="G27" s="20">
        <f>SUM(C27:F27)</f>
        <v>3303198</v>
      </c>
      <c r="I27"/>
      <c r="J27"/>
      <c r="K27"/>
      <c r="L27"/>
      <c r="M27"/>
    </row>
    <row r="28" spans="1:13" ht="20.25" customHeight="1" thickBot="1" x14ac:dyDescent="0.3">
      <c r="A28" s="24" t="s">
        <v>101</v>
      </c>
      <c r="B28" s="18" t="s">
        <v>25</v>
      </c>
      <c r="C28" s="6">
        <v>1012482</v>
      </c>
      <c r="D28" s="6">
        <v>22883</v>
      </c>
      <c r="E28" s="6">
        <v>16257</v>
      </c>
      <c r="F28" s="34">
        <v>2082</v>
      </c>
      <c r="G28" s="25">
        <f>SUM(C28:F28)</f>
        <v>1053704</v>
      </c>
      <c r="I28"/>
      <c r="J28"/>
      <c r="K28"/>
      <c r="L28"/>
      <c r="M28"/>
    </row>
    <row r="29" spans="1:13" ht="20.25" customHeight="1" thickTop="1" x14ac:dyDescent="0.25">
      <c r="A29" s="22" t="s">
        <v>102</v>
      </c>
      <c r="B29" s="16" t="s">
        <v>26</v>
      </c>
      <c r="C29" s="4">
        <v>470563</v>
      </c>
      <c r="D29" s="15">
        <v>10526</v>
      </c>
      <c r="E29" s="4">
        <v>7978</v>
      </c>
      <c r="F29" s="32">
        <v>869</v>
      </c>
      <c r="G29" s="19">
        <f>SUM(C29:F29)</f>
        <v>489936</v>
      </c>
      <c r="I29"/>
      <c r="J29"/>
      <c r="K29"/>
      <c r="L29"/>
      <c r="M29"/>
    </row>
    <row r="30" spans="1:13" ht="20.25" customHeight="1" x14ac:dyDescent="0.25">
      <c r="A30" s="23" t="s">
        <v>103</v>
      </c>
      <c r="B30" s="17" t="s">
        <v>27</v>
      </c>
      <c r="C30" s="5">
        <v>11780723</v>
      </c>
      <c r="D30" s="14">
        <v>259955</v>
      </c>
      <c r="E30" s="5">
        <v>204046</v>
      </c>
      <c r="F30" s="33">
        <v>23505</v>
      </c>
      <c r="G30" s="20">
        <f>SUM(C30:F30)</f>
        <v>12268229</v>
      </c>
      <c r="I30"/>
      <c r="J30"/>
      <c r="K30"/>
      <c r="L30"/>
      <c r="M30"/>
    </row>
    <row r="31" spans="1:13" ht="20.25" customHeight="1" x14ac:dyDescent="0.25">
      <c r="A31" s="23" t="s">
        <v>104</v>
      </c>
      <c r="B31" s="17" t="s">
        <v>28</v>
      </c>
      <c r="C31" s="5">
        <v>1324898</v>
      </c>
      <c r="D31" s="14">
        <v>48055</v>
      </c>
      <c r="E31" s="5">
        <v>29655</v>
      </c>
      <c r="F31" s="33">
        <v>2299</v>
      </c>
      <c r="G31" s="20">
        <f>SUM(C31:F31)</f>
        <v>1404907</v>
      </c>
      <c r="I31"/>
      <c r="J31"/>
      <c r="K31"/>
      <c r="L31"/>
      <c r="M31"/>
    </row>
    <row r="32" spans="1:13" ht="20.25" customHeight="1" thickBot="1" x14ac:dyDescent="0.3">
      <c r="A32" s="24" t="s">
        <v>105</v>
      </c>
      <c r="B32" s="18" t="s">
        <v>29</v>
      </c>
      <c r="C32" s="6">
        <v>6688815</v>
      </c>
      <c r="D32" s="6">
        <v>157438</v>
      </c>
      <c r="E32" s="6">
        <v>99577</v>
      </c>
      <c r="F32" s="34">
        <v>14054</v>
      </c>
      <c r="G32" s="25">
        <f>SUM(C32:F32)</f>
        <v>6959884</v>
      </c>
      <c r="I32"/>
      <c r="J32"/>
      <c r="K32"/>
      <c r="L32"/>
      <c r="M32"/>
    </row>
    <row r="33" spans="1:13" ht="20.25" customHeight="1" thickTop="1" x14ac:dyDescent="0.25">
      <c r="A33" s="22" t="s">
        <v>106</v>
      </c>
      <c r="B33" s="16" t="s">
        <v>30</v>
      </c>
      <c r="C33" s="4">
        <v>2969420</v>
      </c>
      <c r="D33" s="15">
        <v>144623</v>
      </c>
      <c r="E33" s="4">
        <v>40117</v>
      </c>
      <c r="F33" s="32">
        <v>6244</v>
      </c>
      <c r="G33" s="19">
        <f>SUM(C33:F33)</f>
        <v>3160404</v>
      </c>
      <c r="I33"/>
      <c r="J33"/>
      <c r="K33"/>
      <c r="L33"/>
      <c r="M33"/>
    </row>
    <row r="34" spans="1:13" ht="20.25" customHeight="1" x14ac:dyDescent="0.25">
      <c r="A34" s="23" t="s">
        <v>107</v>
      </c>
      <c r="B34" s="17" t="s">
        <v>31</v>
      </c>
      <c r="C34" s="5">
        <v>467254</v>
      </c>
      <c r="D34" s="14">
        <v>12815</v>
      </c>
      <c r="E34" s="5">
        <v>8580</v>
      </c>
      <c r="F34" s="33">
        <v>971</v>
      </c>
      <c r="G34" s="20">
        <f>SUM(C34:F34)</f>
        <v>489620</v>
      </c>
      <c r="I34"/>
      <c r="J34"/>
      <c r="K34"/>
      <c r="L34"/>
      <c r="M34"/>
    </row>
    <row r="35" spans="1:13" ht="20.25" customHeight="1" x14ac:dyDescent="0.25">
      <c r="A35" s="23" t="s">
        <v>108</v>
      </c>
      <c r="B35" s="17" t="s">
        <v>32</v>
      </c>
      <c r="C35" s="5">
        <v>1453026</v>
      </c>
      <c r="D35" s="14">
        <v>32952</v>
      </c>
      <c r="E35" s="5">
        <v>28526</v>
      </c>
      <c r="F35" s="33">
        <v>2757</v>
      </c>
      <c r="G35" s="20">
        <f>SUM(C35:F35)</f>
        <v>1517261</v>
      </c>
      <c r="I35"/>
      <c r="J35"/>
      <c r="K35"/>
      <c r="L35"/>
      <c r="M35"/>
    </row>
    <row r="36" spans="1:13" ht="20.25" customHeight="1" thickBot="1" x14ac:dyDescent="0.3">
      <c r="A36" s="24" t="s">
        <v>109</v>
      </c>
      <c r="B36" s="18" t="s">
        <v>33</v>
      </c>
      <c r="C36" s="6">
        <v>5334026</v>
      </c>
      <c r="D36" s="6">
        <v>72312</v>
      </c>
      <c r="E36" s="6">
        <v>119372</v>
      </c>
      <c r="F36" s="34">
        <v>9294</v>
      </c>
      <c r="G36" s="25">
        <f>SUM(C36:F36)</f>
        <v>5535004</v>
      </c>
      <c r="I36"/>
      <c r="J36"/>
      <c r="K36"/>
      <c r="L36"/>
      <c r="M36"/>
    </row>
    <row r="37" spans="1:13" ht="20.25" customHeight="1" thickTop="1" x14ac:dyDescent="0.25">
      <c r="A37" s="22" t="s">
        <v>110</v>
      </c>
      <c r="B37" s="16" t="s">
        <v>34</v>
      </c>
      <c r="C37" s="4">
        <v>348252</v>
      </c>
      <c r="D37" s="15">
        <v>14188</v>
      </c>
      <c r="E37" s="4">
        <v>6398</v>
      </c>
      <c r="F37" s="32">
        <v>666</v>
      </c>
      <c r="G37" s="19">
        <f>SUM(C37:F37)</f>
        <v>369504</v>
      </c>
      <c r="I37"/>
      <c r="J37"/>
      <c r="K37"/>
      <c r="L37"/>
      <c r="M37"/>
    </row>
    <row r="38" spans="1:13" ht="20.25" customHeight="1" x14ac:dyDescent="0.25">
      <c r="A38" s="23" t="s">
        <v>111</v>
      </c>
      <c r="B38" s="17" t="s">
        <v>35</v>
      </c>
      <c r="C38" s="5">
        <v>1068114</v>
      </c>
      <c r="D38" s="14">
        <v>56293</v>
      </c>
      <c r="E38" s="5">
        <v>25741</v>
      </c>
      <c r="F38" s="33">
        <v>1838</v>
      </c>
      <c r="G38" s="20">
        <f>SUM(C38:F38)</f>
        <v>1151986</v>
      </c>
      <c r="I38"/>
      <c r="J38"/>
      <c r="K38"/>
      <c r="L38"/>
      <c r="M38"/>
    </row>
    <row r="39" spans="1:13" ht="20.25" customHeight="1" x14ac:dyDescent="0.25">
      <c r="A39" s="23" t="s">
        <v>112</v>
      </c>
      <c r="B39" s="17" t="s">
        <v>36</v>
      </c>
      <c r="C39" s="5">
        <v>1431378</v>
      </c>
      <c r="D39" s="14">
        <v>62243</v>
      </c>
      <c r="E39" s="5">
        <v>28149</v>
      </c>
      <c r="F39" s="33">
        <v>2677</v>
      </c>
      <c r="G39" s="20">
        <f>SUM(C39:F39)</f>
        <v>1524447</v>
      </c>
      <c r="I39"/>
      <c r="J39"/>
      <c r="K39"/>
      <c r="L39"/>
      <c r="M39"/>
    </row>
    <row r="40" spans="1:13" ht="20.25" customHeight="1" thickBot="1" x14ac:dyDescent="0.3">
      <c r="A40" s="24" t="s">
        <v>113</v>
      </c>
      <c r="B40" s="18" t="s">
        <v>37</v>
      </c>
      <c r="C40" s="6">
        <v>4600220</v>
      </c>
      <c r="D40" s="6">
        <v>75058</v>
      </c>
      <c r="E40" s="6">
        <v>47117</v>
      </c>
      <c r="F40" s="34">
        <v>10554</v>
      </c>
      <c r="G40" s="25">
        <f>SUM(C40:F40)</f>
        <v>4732949</v>
      </c>
      <c r="I40"/>
      <c r="J40"/>
      <c r="K40"/>
      <c r="L40"/>
      <c r="M40"/>
    </row>
    <row r="41" spans="1:13" ht="20.25" customHeight="1" thickTop="1" x14ac:dyDescent="0.25">
      <c r="A41" s="22" t="s">
        <v>114</v>
      </c>
      <c r="B41" s="16" t="s">
        <v>38</v>
      </c>
      <c r="C41" s="4">
        <v>4427924</v>
      </c>
      <c r="D41" s="15">
        <v>60412</v>
      </c>
      <c r="E41" s="4">
        <v>91109</v>
      </c>
      <c r="F41" s="32">
        <v>7925</v>
      </c>
      <c r="G41" s="19">
        <f>SUM(C41:F41)</f>
        <v>4587370</v>
      </c>
      <c r="I41"/>
      <c r="J41"/>
      <c r="K41"/>
      <c r="L41"/>
      <c r="M41"/>
    </row>
    <row r="42" spans="1:13" ht="20.25" customHeight="1" x14ac:dyDescent="0.25">
      <c r="A42" s="23" t="s">
        <v>115</v>
      </c>
      <c r="B42" s="17" t="s">
        <v>39</v>
      </c>
      <c r="C42" s="5">
        <v>856631</v>
      </c>
      <c r="D42" s="14">
        <v>14645</v>
      </c>
      <c r="E42" s="5">
        <v>17161</v>
      </c>
      <c r="F42" s="33">
        <v>1541</v>
      </c>
      <c r="G42" s="20">
        <f>SUM(C42:F42)</f>
        <v>889978</v>
      </c>
      <c r="I42"/>
      <c r="J42"/>
      <c r="K42"/>
      <c r="L42"/>
      <c r="M42"/>
    </row>
    <row r="43" spans="1:13" ht="20.25" customHeight="1" x14ac:dyDescent="0.25">
      <c r="A43" s="23" t="s">
        <v>116</v>
      </c>
      <c r="B43" s="17" t="s">
        <v>40</v>
      </c>
      <c r="C43" s="5">
        <v>836223</v>
      </c>
      <c r="D43" s="14">
        <v>30206</v>
      </c>
      <c r="E43" s="5">
        <v>16634</v>
      </c>
      <c r="F43" s="33">
        <v>1571</v>
      </c>
      <c r="G43" s="20">
        <f>SUM(C43:F43)</f>
        <v>884634</v>
      </c>
      <c r="I43"/>
      <c r="J43"/>
      <c r="K43"/>
      <c r="L43"/>
      <c r="M43"/>
    </row>
    <row r="44" spans="1:13" ht="20.25" customHeight="1" thickBot="1" x14ac:dyDescent="0.3">
      <c r="A44" s="24" t="s">
        <v>117</v>
      </c>
      <c r="B44" s="18" t="s">
        <v>41</v>
      </c>
      <c r="C44" s="6">
        <v>5208231</v>
      </c>
      <c r="D44" s="6">
        <v>116248</v>
      </c>
      <c r="E44" s="6">
        <v>95362</v>
      </c>
      <c r="F44" s="34">
        <v>9931</v>
      </c>
      <c r="G44" s="25">
        <f>SUM(C44:F44)</f>
        <v>5429772</v>
      </c>
      <c r="I44"/>
      <c r="J44"/>
      <c r="K44"/>
      <c r="L44"/>
      <c r="M44"/>
    </row>
    <row r="45" spans="1:13" ht="20.25" customHeight="1" thickTop="1" x14ac:dyDescent="0.25">
      <c r="A45" s="22" t="s">
        <v>118</v>
      </c>
      <c r="B45" s="16" t="s">
        <v>42</v>
      </c>
      <c r="C45" s="4">
        <v>387532</v>
      </c>
      <c r="D45" s="15">
        <v>11442</v>
      </c>
      <c r="E45" s="4">
        <v>4704</v>
      </c>
      <c r="F45" s="32">
        <v>677</v>
      </c>
      <c r="G45" s="19">
        <f>SUM(C45:F45)</f>
        <v>404355</v>
      </c>
      <c r="I45"/>
      <c r="J45"/>
      <c r="K45"/>
      <c r="L45"/>
      <c r="M45"/>
    </row>
    <row r="46" spans="1:13" ht="20.25" customHeight="1" x14ac:dyDescent="0.25">
      <c r="A46" s="23" t="s">
        <v>119</v>
      </c>
      <c r="B46" s="17" t="s">
        <v>43</v>
      </c>
      <c r="C46" s="5">
        <v>749275</v>
      </c>
      <c r="D46" s="14">
        <v>39817</v>
      </c>
      <c r="E46" s="5">
        <v>13134</v>
      </c>
      <c r="F46" s="33">
        <v>1401</v>
      </c>
      <c r="G46" s="20">
        <f>SUM(C46:F46)</f>
        <v>803627</v>
      </c>
      <c r="I46"/>
      <c r="J46"/>
      <c r="K46"/>
      <c r="L46"/>
      <c r="M46"/>
    </row>
    <row r="47" spans="1:13" ht="20.25" customHeight="1" x14ac:dyDescent="0.25">
      <c r="A47" s="23" t="s">
        <v>120</v>
      </c>
      <c r="B47" s="17" t="s">
        <v>44</v>
      </c>
      <c r="C47" s="5">
        <v>916412</v>
      </c>
      <c r="D47" s="14">
        <v>16934</v>
      </c>
      <c r="E47" s="5">
        <v>19644</v>
      </c>
      <c r="F47" s="33">
        <v>1651</v>
      </c>
      <c r="G47" s="20">
        <f>SUM(C47:F47)</f>
        <v>954641</v>
      </c>
      <c r="I47"/>
      <c r="J47"/>
      <c r="K47"/>
      <c r="L47"/>
      <c r="M47"/>
    </row>
    <row r="48" spans="1:13" ht="20.25" customHeight="1" thickBot="1" x14ac:dyDescent="0.3">
      <c r="A48" s="24" t="s">
        <v>121</v>
      </c>
      <c r="B48" s="18" t="s">
        <v>45</v>
      </c>
      <c r="C48" s="6">
        <v>1490709</v>
      </c>
      <c r="D48" s="6">
        <v>68193</v>
      </c>
      <c r="E48" s="6">
        <v>27848</v>
      </c>
      <c r="F48" s="34">
        <v>2921</v>
      </c>
      <c r="G48" s="25">
        <f>SUM(C48:F48)</f>
        <v>1589671</v>
      </c>
      <c r="I48"/>
      <c r="J48"/>
      <c r="K48"/>
      <c r="L48"/>
      <c r="M48"/>
    </row>
    <row r="49" spans="1:13" ht="20.25" customHeight="1" thickTop="1" x14ac:dyDescent="0.25">
      <c r="A49" s="22" t="s">
        <v>122</v>
      </c>
      <c r="B49" s="16" t="s">
        <v>46</v>
      </c>
      <c r="C49" s="4">
        <v>1894001</v>
      </c>
      <c r="D49" s="15">
        <v>57666</v>
      </c>
      <c r="E49" s="4">
        <v>34133</v>
      </c>
      <c r="F49" s="32">
        <v>3723</v>
      </c>
      <c r="G49" s="19">
        <f>SUM(C49:F49)</f>
        <v>1989523</v>
      </c>
      <c r="I49"/>
      <c r="J49"/>
      <c r="K49"/>
      <c r="L49"/>
      <c r="M49"/>
    </row>
    <row r="50" spans="1:13" ht="20.25" customHeight="1" x14ac:dyDescent="0.25">
      <c r="A50" s="23" t="s">
        <v>123</v>
      </c>
      <c r="B50" s="17" t="s">
        <v>47</v>
      </c>
      <c r="C50" s="5">
        <v>267771</v>
      </c>
      <c r="D50" s="14">
        <v>14188</v>
      </c>
      <c r="E50" s="5">
        <v>5984</v>
      </c>
      <c r="F50" s="33">
        <v>440</v>
      </c>
      <c r="G50" s="20">
        <f>SUM(C50:F50)</f>
        <v>288383</v>
      </c>
      <c r="I50"/>
      <c r="J50"/>
      <c r="K50"/>
      <c r="L50"/>
      <c r="M50"/>
    </row>
    <row r="51" spans="1:13" ht="20.25" customHeight="1" x14ac:dyDescent="0.25">
      <c r="A51" s="23" t="s">
        <v>124</v>
      </c>
      <c r="B51" s="17" t="s">
        <v>48</v>
      </c>
      <c r="C51" s="5">
        <v>799571</v>
      </c>
      <c r="D51" s="14">
        <v>38444</v>
      </c>
      <c r="E51" s="5">
        <v>18666</v>
      </c>
      <c r="F51" s="33">
        <v>1517</v>
      </c>
      <c r="G51" s="20">
        <f>SUM(C51:F51)</f>
        <v>858198</v>
      </c>
      <c r="I51"/>
      <c r="J51"/>
      <c r="K51"/>
      <c r="L51"/>
      <c r="M51"/>
    </row>
    <row r="52" spans="1:13" ht="20.25" customHeight="1" thickBot="1" x14ac:dyDescent="0.3">
      <c r="A52" s="24" t="s">
        <v>125</v>
      </c>
      <c r="B52" s="18" t="s">
        <v>233</v>
      </c>
      <c r="C52" s="6">
        <v>1762192</v>
      </c>
      <c r="D52" s="6">
        <v>64074</v>
      </c>
      <c r="E52" s="6">
        <v>31085</v>
      </c>
      <c r="F52" s="34">
        <v>3049</v>
      </c>
      <c r="G52" s="25">
        <f>SUM(C52:F52)</f>
        <v>1860400</v>
      </c>
      <c r="I52"/>
      <c r="J52"/>
      <c r="K52"/>
      <c r="L52"/>
      <c r="M52"/>
    </row>
    <row r="53" spans="1:13" ht="20.25" customHeight="1" thickTop="1" x14ac:dyDescent="0.25">
      <c r="A53" s="22" t="s">
        <v>126</v>
      </c>
      <c r="B53" s="16" t="s">
        <v>49</v>
      </c>
      <c r="C53" s="4">
        <v>3496660</v>
      </c>
      <c r="D53" s="15">
        <v>107552</v>
      </c>
      <c r="E53" s="4">
        <v>66196</v>
      </c>
      <c r="F53" s="32">
        <v>6594</v>
      </c>
      <c r="G53" s="19">
        <f>SUM(C53:F53)</f>
        <v>3677002</v>
      </c>
      <c r="I53"/>
      <c r="J53"/>
      <c r="K53"/>
      <c r="L53"/>
      <c r="M53"/>
    </row>
    <row r="54" spans="1:13" ht="20.25" customHeight="1" x14ac:dyDescent="0.25">
      <c r="A54" s="23" t="s">
        <v>127</v>
      </c>
      <c r="B54" s="17" t="s">
        <v>50</v>
      </c>
      <c r="C54" s="5">
        <v>1849007</v>
      </c>
      <c r="D54" s="14">
        <v>44395</v>
      </c>
      <c r="E54" s="5">
        <v>33682</v>
      </c>
      <c r="F54" s="33">
        <v>3554</v>
      </c>
      <c r="G54" s="20">
        <f>SUM(C54:F54)</f>
        <v>1930638</v>
      </c>
      <c r="I54"/>
      <c r="J54"/>
      <c r="K54"/>
      <c r="L54"/>
      <c r="M54"/>
    </row>
    <row r="55" spans="1:13" ht="20.25" customHeight="1" x14ac:dyDescent="0.25">
      <c r="A55" s="23" t="s">
        <v>128</v>
      </c>
      <c r="B55" s="17" t="s">
        <v>51</v>
      </c>
      <c r="C55" s="5">
        <v>2216119</v>
      </c>
      <c r="D55" s="14">
        <v>58581</v>
      </c>
      <c r="E55" s="5">
        <v>49149</v>
      </c>
      <c r="F55" s="33">
        <v>3874</v>
      </c>
      <c r="G55" s="20">
        <f>SUM(C55:F55)</f>
        <v>2327723</v>
      </c>
      <c r="I55"/>
      <c r="J55"/>
      <c r="K55"/>
      <c r="L55"/>
      <c r="M55"/>
    </row>
    <row r="56" spans="1:13" ht="20.25" customHeight="1" thickBot="1" x14ac:dyDescent="0.3">
      <c r="A56" s="24" t="s">
        <v>129</v>
      </c>
      <c r="B56" s="18" t="s">
        <v>52</v>
      </c>
      <c r="C56" s="6">
        <v>9487081</v>
      </c>
      <c r="D56" s="6">
        <v>211900</v>
      </c>
      <c r="E56" s="6">
        <v>228733</v>
      </c>
      <c r="F56" s="34">
        <v>15814</v>
      </c>
      <c r="G56" s="25">
        <f>SUM(C56:F56)</f>
        <v>9943528</v>
      </c>
      <c r="I56"/>
      <c r="J56"/>
      <c r="K56"/>
      <c r="L56"/>
      <c r="M56"/>
    </row>
    <row r="57" spans="1:13" ht="20.25" customHeight="1" thickTop="1" x14ac:dyDescent="0.25">
      <c r="A57" s="22" t="s">
        <v>130</v>
      </c>
      <c r="B57" s="16" t="s">
        <v>53</v>
      </c>
      <c r="C57" s="4">
        <v>4430628</v>
      </c>
      <c r="D57" s="15">
        <v>140962</v>
      </c>
      <c r="E57" s="4">
        <v>82642</v>
      </c>
      <c r="F57" s="32">
        <v>8502</v>
      </c>
      <c r="G57" s="19">
        <f>SUM(C57:F57)</f>
        <v>4662734</v>
      </c>
      <c r="I57"/>
      <c r="J57"/>
      <c r="K57"/>
      <c r="L57"/>
      <c r="M57"/>
    </row>
    <row r="58" spans="1:13" ht="20.25" customHeight="1" x14ac:dyDescent="0.25">
      <c r="A58" s="23" t="s">
        <v>131</v>
      </c>
      <c r="B58" s="17" t="s">
        <v>54</v>
      </c>
      <c r="C58" s="5">
        <v>244790</v>
      </c>
      <c r="D58" s="14">
        <v>21053</v>
      </c>
      <c r="E58" s="5">
        <v>4253</v>
      </c>
      <c r="F58" s="33">
        <v>319</v>
      </c>
      <c r="G58" s="20">
        <f>SUM(C58:F58)</f>
        <v>270415</v>
      </c>
      <c r="I58"/>
      <c r="J58"/>
      <c r="K58"/>
      <c r="L58"/>
      <c r="M58"/>
    </row>
    <row r="59" spans="1:13" ht="20.25" customHeight="1" x14ac:dyDescent="0.25">
      <c r="A59" s="23" t="s">
        <v>132</v>
      </c>
      <c r="B59" s="17" t="s">
        <v>55</v>
      </c>
      <c r="C59" s="5">
        <v>4261051</v>
      </c>
      <c r="D59" s="14">
        <v>122655</v>
      </c>
      <c r="E59" s="5">
        <v>80196</v>
      </c>
      <c r="F59" s="33">
        <v>8143</v>
      </c>
      <c r="G59" s="20">
        <f>SUM(C59:F59)</f>
        <v>4472045</v>
      </c>
      <c r="I59"/>
      <c r="J59"/>
      <c r="K59"/>
      <c r="L59"/>
      <c r="M59"/>
    </row>
    <row r="60" spans="1:13" ht="20.25" customHeight="1" thickBot="1" x14ac:dyDescent="0.3">
      <c r="A60" s="24" t="s">
        <v>133</v>
      </c>
      <c r="B60" s="18" t="s">
        <v>56</v>
      </c>
      <c r="C60" s="6">
        <v>525162</v>
      </c>
      <c r="D60" s="6">
        <v>18764</v>
      </c>
      <c r="E60" s="6">
        <v>11817</v>
      </c>
      <c r="F60" s="34">
        <v>957</v>
      </c>
      <c r="G60" s="25">
        <f>SUM(C60:F60)</f>
        <v>556700</v>
      </c>
      <c r="I60"/>
      <c r="J60"/>
      <c r="K60"/>
      <c r="L60"/>
      <c r="M60"/>
    </row>
    <row r="61" spans="1:13" ht="20.25" customHeight="1" thickTop="1" x14ac:dyDescent="0.25">
      <c r="A61" s="22" t="s">
        <v>134</v>
      </c>
      <c r="B61" s="16" t="s">
        <v>57</v>
      </c>
      <c r="C61" s="4">
        <v>2021835</v>
      </c>
      <c r="D61" s="15">
        <v>74600</v>
      </c>
      <c r="E61" s="4">
        <v>40681</v>
      </c>
      <c r="F61" s="32">
        <v>3779</v>
      </c>
      <c r="G61" s="19">
        <f>SUM(C61:F61)</f>
        <v>2140895</v>
      </c>
      <c r="I61"/>
      <c r="J61"/>
      <c r="K61"/>
      <c r="L61"/>
      <c r="M61"/>
    </row>
    <row r="62" spans="1:13" ht="20.25" customHeight="1" x14ac:dyDescent="0.25">
      <c r="A62" s="23" t="s">
        <v>135</v>
      </c>
      <c r="B62" s="17" t="s">
        <v>58</v>
      </c>
      <c r="C62" s="5">
        <v>1936291</v>
      </c>
      <c r="D62" s="14">
        <v>75515</v>
      </c>
      <c r="E62" s="5">
        <v>38461</v>
      </c>
      <c r="F62" s="33">
        <v>3580</v>
      </c>
      <c r="G62" s="20">
        <f>SUM(C62:F62)</f>
        <v>2053847</v>
      </c>
      <c r="I62"/>
      <c r="J62"/>
      <c r="K62"/>
      <c r="L62"/>
      <c r="M62"/>
    </row>
    <row r="63" spans="1:13" ht="20.25" customHeight="1" x14ac:dyDescent="0.25">
      <c r="A63" s="23" t="s">
        <v>136</v>
      </c>
      <c r="B63" s="17" t="s">
        <v>59</v>
      </c>
      <c r="C63" s="5">
        <v>1317082</v>
      </c>
      <c r="D63" s="14">
        <v>48513</v>
      </c>
      <c r="E63" s="5">
        <v>30859</v>
      </c>
      <c r="F63" s="33">
        <v>2224</v>
      </c>
      <c r="G63" s="20">
        <f>SUM(C63:F63)</f>
        <v>1398678</v>
      </c>
      <c r="I63"/>
      <c r="J63"/>
      <c r="K63"/>
      <c r="L63"/>
      <c r="M63"/>
    </row>
    <row r="64" spans="1:13" ht="20.25" customHeight="1" thickBot="1" x14ac:dyDescent="0.3">
      <c r="A64" s="24" t="s">
        <v>137</v>
      </c>
      <c r="B64" s="18" t="s">
        <v>60</v>
      </c>
      <c r="C64" s="6">
        <v>1395990</v>
      </c>
      <c r="D64" s="6">
        <v>36613</v>
      </c>
      <c r="E64" s="6">
        <v>26230</v>
      </c>
      <c r="F64" s="34">
        <v>2679</v>
      </c>
      <c r="G64" s="25">
        <f>SUM(C64:F64)</f>
        <v>1461512</v>
      </c>
      <c r="I64"/>
      <c r="J64"/>
      <c r="K64"/>
      <c r="L64"/>
      <c r="M64"/>
    </row>
    <row r="65" spans="1:13" ht="20.25" customHeight="1" thickTop="1" x14ac:dyDescent="0.25">
      <c r="A65" s="22" t="s">
        <v>138</v>
      </c>
      <c r="B65" s="16" t="s">
        <v>61</v>
      </c>
      <c r="C65" s="4">
        <v>812799</v>
      </c>
      <c r="D65" s="15">
        <v>12357</v>
      </c>
      <c r="E65" s="4">
        <v>13698</v>
      </c>
      <c r="F65" s="32">
        <v>1595</v>
      </c>
      <c r="G65" s="19">
        <f>SUM(C65:F65)</f>
        <v>840449</v>
      </c>
      <c r="I65"/>
      <c r="J65"/>
      <c r="K65"/>
      <c r="L65"/>
      <c r="M65"/>
    </row>
    <row r="66" spans="1:13" ht="20.25" customHeight="1" x14ac:dyDescent="0.25">
      <c r="A66" s="23" t="s">
        <v>139</v>
      </c>
      <c r="B66" s="17" t="s">
        <v>62</v>
      </c>
      <c r="C66" s="5">
        <v>449376</v>
      </c>
      <c r="D66" s="14">
        <v>22426</v>
      </c>
      <c r="E66" s="5">
        <v>8543</v>
      </c>
      <c r="F66" s="33">
        <v>843</v>
      </c>
      <c r="G66" s="20">
        <f>SUM(C66:F66)</f>
        <v>481188</v>
      </c>
      <c r="I66"/>
      <c r="J66"/>
      <c r="K66"/>
      <c r="L66"/>
      <c r="M66"/>
    </row>
    <row r="67" spans="1:13" ht="20.25" customHeight="1" x14ac:dyDescent="0.25">
      <c r="A67" s="23" t="s">
        <v>140</v>
      </c>
      <c r="B67" s="17" t="s">
        <v>63</v>
      </c>
      <c r="C67" s="5">
        <v>431564</v>
      </c>
      <c r="D67" s="14">
        <v>8238</v>
      </c>
      <c r="E67" s="5">
        <v>10274</v>
      </c>
      <c r="F67" s="33">
        <v>782</v>
      </c>
      <c r="G67" s="20">
        <f>SUM(C67:F67)</f>
        <v>450858</v>
      </c>
      <c r="I67"/>
      <c r="J67"/>
      <c r="K67"/>
      <c r="L67"/>
      <c r="M67"/>
    </row>
    <row r="68" spans="1:13" ht="20.25" customHeight="1" thickBot="1" x14ac:dyDescent="0.3">
      <c r="A68" s="24" t="s">
        <v>141</v>
      </c>
      <c r="B68" s="18" t="s">
        <v>64</v>
      </c>
      <c r="C68" s="6">
        <v>535460</v>
      </c>
      <c r="D68" s="6">
        <v>35240</v>
      </c>
      <c r="E68" s="6">
        <v>12908</v>
      </c>
      <c r="F68" s="34">
        <v>959</v>
      </c>
      <c r="G68" s="25">
        <f>SUM(C68:F68)</f>
        <v>584567</v>
      </c>
      <c r="I68"/>
      <c r="J68"/>
      <c r="K68"/>
      <c r="L68"/>
      <c r="M68"/>
    </row>
    <row r="69" spans="1:13" ht="20.25" customHeight="1" thickTop="1" x14ac:dyDescent="0.25">
      <c r="A69" s="22" t="s">
        <v>142</v>
      </c>
      <c r="B69" s="16" t="s">
        <v>238</v>
      </c>
      <c r="C69" s="4">
        <v>2119195</v>
      </c>
      <c r="D69" s="15">
        <v>49428</v>
      </c>
      <c r="E69" s="4">
        <v>48396</v>
      </c>
      <c r="F69" s="32">
        <v>3642</v>
      </c>
      <c r="G69" s="19">
        <f>SUM(C69:F69)</f>
        <v>2220661</v>
      </c>
      <c r="I69"/>
      <c r="J69"/>
      <c r="K69"/>
      <c r="L69"/>
      <c r="M69"/>
    </row>
    <row r="70" spans="1:13" ht="20.25" customHeight="1" x14ac:dyDescent="0.25">
      <c r="A70" s="23" t="s">
        <v>143</v>
      </c>
      <c r="B70" s="17" t="s">
        <v>239</v>
      </c>
      <c r="C70" s="5">
        <v>618937</v>
      </c>
      <c r="D70" s="14">
        <v>22883</v>
      </c>
      <c r="E70" s="5">
        <v>16408</v>
      </c>
      <c r="F70" s="33">
        <v>962</v>
      </c>
      <c r="G70" s="20">
        <f>SUM(C70:F70)</f>
        <v>659190</v>
      </c>
      <c r="I70"/>
      <c r="J70"/>
      <c r="K70"/>
      <c r="L70"/>
      <c r="M70"/>
    </row>
    <row r="71" spans="1:13" ht="20.25" customHeight="1" x14ac:dyDescent="0.25">
      <c r="A71" s="23" t="s">
        <v>144</v>
      </c>
      <c r="B71" s="17" t="s">
        <v>240</v>
      </c>
      <c r="C71" s="5">
        <v>874202</v>
      </c>
      <c r="D71" s="14">
        <v>8696</v>
      </c>
      <c r="E71" s="5">
        <v>16370</v>
      </c>
      <c r="F71" s="33">
        <v>1953</v>
      </c>
      <c r="G71" s="20">
        <f>SUM(C71:F71)</f>
        <v>901221</v>
      </c>
      <c r="I71"/>
      <c r="J71"/>
      <c r="K71"/>
      <c r="L71"/>
      <c r="M71"/>
    </row>
    <row r="72" spans="1:13" ht="20.25" customHeight="1" thickBot="1" x14ac:dyDescent="0.3">
      <c r="A72" s="24" t="s">
        <v>145</v>
      </c>
      <c r="B72" s="18" t="s">
        <v>241</v>
      </c>
      <c r="C72" s="6">
        <v>377651</v>
      </c>
      <c r="D72" s="6">
        <v>6407</v>
      </c>
      <c r="E72" s="6">
        <v>8166</v>
      </c>
      <c r="F72" s="34">
        <v>702</v>
      </c>
      <c r="G72" s="25">
        <f>SUM(C72:F72)</f>
        <v>392926</v>
      </c>
      <c r="I72"/>
      <c r="J72"/>
      <c r="K72"/>
      <c r="L72"/>
      <c r="M72"/>
    </row>
    <row r="73" spans="1:13" ht="20.25" customHeight="1" thickTop="1" x14ac:dyDescent="0.25">
      <c r="A73" s="22" t="s">
        <v>146</v>
      </c>
      <c r="B73" s="16" t="s">
        <v>242</v>
      </c>
      <c r="C73" s="4">
        <v>861999</v>
      </c>
      <c r="D73" s="15">
        <v>7323</v>
      </c>
      <c r="E73" s="4">
        <v>10462</v>
      </c>
      <c r="F73" s="32">
        <v>1849</v>
      </c>
      <c r="G73" s="19">
        <f>SUM(C73:F73)</f>
        <v>881633</v>
      </c>
      <c r="I73"/>
      <c r="J73"/>
      <c r="K73"/>
      <c r="L73"/>
      <c r="M73"/>
    </row>
    <row r="74" spans="1:13" ht="20.25" customHeight="1" x14ac:dyDescent="0.25">
      <c r="A74" s="23" t="s">
        <v>147</v>
      </c>
      <c r="B74" s="17" t="s">
        <v>243</v>
      </c>
      <c r="C74" s="5">
        <v>406098</v>
      </c>
      <c r="D74" s="14"/>
      <c r="E74" s="5"/>
      <c r="F74" s="33">
        <v>170</v>
      </c>
      <c r="G74" s="20">
        <f t="shared" ref="G69:G132" si="0">SUM(C74:E74)</f>
        <v>406098</v>
      </c>
      <c r="I74"/>
      <c r="J74"/>
      <c r="K74"/>
      <c r="L74"/>
      <c r="M74"/>
    </row>
    <row r="75" spans="1:13" ht="20.25" customHeight="1" x14ac:dyDescent="0.25">
      <c r="A75" s="23" t="s">
        <v>148</v>
      </c>
      <c r="B75" s="17" t="s">
        <v>244</v>
      </c>
      <c r="C75" s="5">
        <v>184253</v>
      </c>
      <c r="D75" s="14">
        <v>8238</v>
      </c>
      <c r="E75" s="5"/>
      <c r="F75" s="33">
        <v>82</v>
      </c>
      <c r="G75" s="20">
        <f t="shared" si="0"/>
        <v>192491</v>
      </c>
      <c r="I75"/>
      <c r="J75"/>
      <c r="K75"/>
      <c r="L75"/>
      <c r="M75"/>
    </row>
    <row r="76" spans="1:13" ht="20.25" customHeight="1" thickBot="1" x14ac:dyDescent="0.3">
      <c r="A76" s="24" t="s">
        <v>149</v>
      </c>
      <c r="B76" s="18" t="s">
        <v>234</v>
      </c>
      <c r="C76" s="6">
        <v>0</v>
      </c>
      <c r="D76" s="6"/>
      <c r="E76" s="6"/>
      <c r="F76" s="34">
        <v>0</v>
      </c>
      <c r="G76" s="25">
        <f t="shared" si="0"/>
        <v>0</v>
      </c>
      <c r="I76"/>
      <c r="J76"/>
      <c r="K76"/>
      <c r="L76"/>
      <c r="M76"/>
    </row>
    <row r="77" spans="1:13" ht="20.25" customHeight="1" thickTop="1" x14ac:dyDescent="0.25">
      <c r="A77" s="22" t="s">
        <v>150</v>
      </c>
      <c r="B77" s="16" t="s">
        <v>65</v>
      </c>
      <c r="C77" s="4">
        <v>56199</v>
      </c>
      <c r="D77" s="15">
        <v>2288</v>
      </c>
      <c r="E77" s="4">
        <v>753</v>
      </c>
      <c r="F77" s="32">
        <v>148</v>
      </c>
      <c r="G77" s="19">
        <f>SUM(C77:F77)</f>
        <v>59388</v>
      </c>
      <c r="I77"/>
      <c r="J77"/>
      <c r="K77"/>
      <c r="L77"/>
      <c r="M77"/>
    </row>
    <row r="78" spans="1:13" ht="20.25" customHeight="1" x14ac:dyDescent="0.25">
      <c r="A78" s="23" t="s">
        <v>151</v>
      </c>
      <c r="B78" s="17" t="s">
        <v>246</v>
      </c>
      <c r="C78" s="5">
        <v>56010</v>
      </c>
      <c r="D78" s="14">
        <v>1373</v>
      </c>
      <c r="E78" s="5">
        <v>0</v>
      </c>
      <c r="F78" s="33">
        <v>142</v>
      </c>
      <c r="G78" s="20">
        <f>SUM(C78:F78)</f>
        <v>57525</v>
      </c>
      <c r="I78"/>
      <c r="J78"/>
      <c r="K78"/>
      <c r="L78"/>
      <c r="M78"/>
    </row>
    <row r="79" spans="1:13" ht="20.25" customHeight="1" x14ac:dyDescent="0.25">
      <c r="A79" s="23" t="s">
        <v>152</v>
      </c>
      <c r="B79" s="17" t="s">
        <v>66</v>
      </c>
      <c r="C79" s="5">
        <v>116363</v>
      </c>
      <c r="D79" s="14">
        <v>915</v>
      </c>
      <c r="E79" s="5">
        <v>1806</v>
      </c>
      <c r="F79" s="33">
        <v>296</v>
      </c>
      <c r="G79" s="20">
        <f>SUM(C79:F79)</f>
        <v>119380</v>
      </c>
      <c r="I79"/>
      <c r="J79"/>
      <c r="K79"/>
      <c r="L79"/>
      <c r="M79"/>
    </row>
    <row r="80" spans="1:13" ht="20.25" customHeight="1" thickBot="1" x14ac:dyDescent="0.3">
      <c r="A80" s="24" t="s">
        <v>153</v>
      </c>
      <c r="B80" s="18" t="s">
        <v>247</v>
      </c>
      <c r="C80" s="6">
        <v>101961</v>
      </c>
      <c r="D80" s="6">
        <v>1831</v>
      </c>
      <c r="E80" s="6">
        <v>0</v>
      </c>
      <c r="F80" s="34">
        <v>258</v>
      </c>
      <c r="G80" s="25">
        <f>SUM(C80:F80)</f>
        <v>104050</v>
      </c>
      <c r="I80"/>
      <c r="J80"/>
      <c r="K80"/>
      <c r="L80"/>
      <c r="M80"/>
    </row>
    <row r="81" spans="1:13" ht="20.25" customHeight="1" thickTop="1" x14ac:dyDescent="0.25">
      <c r="A81" s="22" t="s">
        <v>154</v>
      </c>
      <c r="B81" s="16" t="s">
        <v>67</v>
      </c>
      <c r="C81" s="4">
        <v>132607</v>
      </c>
      <c r="D81" s="15">
        <v>915</v>
      </c>
      <c r="E81" s="4">
        <v>1957</v>
      </c>
      <c r="F81" s="32">
        <v>331</v>
      </c>
      <c r="G81" s="19">
        <f>SUM(C81:F81)</f>
        <v>135810</v>
      </c>
      <c r="I81"/>
      <c r="J81"/>
      <c r="K81"/>
      <c r="L81"/>
      <c r="M81"/>
    </row>
    <row r="82" spans="1:13" ht="20.25" customHeight="1" x14ac:dyDescent="0.25">
      <c r="A82" s="23" t="s">
        <v>155</v>
      </c>
      <c r="B82" s="17" t="s">
        <v>248</v>
      </c>
      <c r="C82" s="5">
        <v>157514</v>
      </c>
      <c r="D82" s="14">
        <v>915</v>
      </c>
      <c r="E82" s="5">
        <v>2333</v>
      </c>
      <c r="F82" s="33">
        <v>335</v>
      </c>
      <c r="G82" s="20">
        <f>SUM(C82:F82)</f>
        <v>161097</v>
      </c>
      <c r="I82"/>
      <c r="J82"/>
      <c r="K82"/>
      <c r="L82"/>
      <c r="M82"/>
    </row>
    <row r="83" spans="1:13" ht="20.25" customHeight="1" x14ac:dyDescent="0.25">
      <c r="A83" s="23" t="s">
        <v>156</v>
      </c>
      <c r="B83" s="17" t="s">
        <v>249</v>
      </c>
      <c r="C83" s="5">
        <v>70748</v>
      </c>
      <c r="D83" s="14">
        <v>915</v>
      </c>
      <c r="E83" s="5">
        <v>1016</v>
      </c>
      <c r="F83" s="33">
        <v>169</v>
      </c>
      <c r="G83" s="20">
        <f>SUM(C83:F83)</f>
        <v>72848</v>
      </c>
      <c r="I83"/>
      <c r="J83"/>
      <c r="K83"/>
      <c r="L83"/>
      <c r="M83"/>
    </row>
    <row r="84" spans="1:13" ht="20.25" customHeight="1" thickBot="1" x14ac:dyDescent="0.3">
      <c r="A84" s="24" t="s">
        <v>157</v>
      </c>
      <c r="B84" s="18" t="s">
        <v>250</v>
      </c>
      <c r="C84" s="6">
        <v>28799</v>
      </c>
      <c r="D84" s="6"/>
      <c r="E84" s="6">
        <v>1091</v>
      </c>
      <c r="F84" s="34">
        <v>39</v>
      </c>
      <c r="G84" s="25">
        <f t="shared" si="0"/>
        <v>29890</v>
      </c>
      <c r="I84"/>
      <c r="J84"/>
      <c r="K84"/>
      <c r="L84"/>
      <c r="M84"/>
    </row>
    <row r="85" spans="1:13" ht="20.25" customHeight="1" thickTop="1" x14ac:dyDescent="0.25">
      <c r="A85" s="22" t="s">
        <v>158</v>
      </c>
      <c r="B85" s="16" t="s">
        <v>68</v>
      </c>
      <c r="C85" s="4">
        <v>99254</v>
      </c>
      <c r="D85" s="15">
        <v>458</v>
      </c>
      <c r="E85" s="4">
        <v>1505</v>
      </c>
      <c r="F85" s="32">
        <v>262</v>
      </c>
      <c r="G85" s="19">
        <f>SUM(C85:F85)</f>
        <v>101479</v>
      </c>
      <c r="I85"/>
      <c r="J85"/>
      <c r="K85"/>
      <c r="L85"/>
      <c r="M85"/>
    </row>
    <row r="86" spans="1:13" ht="20.25" customHeight="1" x14ac:dyDescent="0.25">
      <c r="A86" s="23" t="s">
        <v>159</v>
      </c>
      <c r="B86" s="17" t="s">
        <v>251</v>
      </c>
      <c r="C86" s="5">
        <v>55182</v>
      </c>
      <c r="D86" s="14"/>
      <c r="E86" s="5">
        <v>715</v>
      </c>
      <c r="F86" s="33">
        <v>133</v>
      </c>
      <c r="G86" s="20">
        <f t="shared" si="0"/>
        <v>55897</v>
      </c>
      <c r="I86"/>
      <c r="J86"/>
      <c r="K86"/>
      <c r="L86"/>
      <c r="M86"/>
    </row>
    <row r="87" spans="1:13" ht="20.25" customHeight="1" x14ac:dyDescent="0.25">
      <c r="A87" s="23" t="s">
        <v>160</v>
      </c>
      <c r="B87" s="17" t="s">
        <v>252</v>
      </c>
      <c r="C87" s="5">
        <v>72571</v>
      </c>
      <c r="D87" s="14"/>
      <c r="E87" s="5">
        <v>1317</v>
      </c>
      <c r="F87" s="33">
        <v>181</v>
      </c>
      <c r="G87" s="20">
        <f t="shared" si="0"/>
        <v>73888</v>
      </c>
      <c r="I87"/>
      <c r="J87"/>
      <c r="K87"/>
      <c r="L87"/>
      <c r="M87"/>
    </row>
    <row r="88" spans="1:13" ht="20.25" customHeight="1" thickBot="1" x14ac:dyDescent="0.3">
      <c r="A88" s="24" t="s">
        <v>161</v>
      </c>
      <c r="B88" s="18" t="s">
        <v>253</v>
      </c>
      <c r="C88" s="6">
        <v>317137</v>
      </c>
      <c r="D88" s="6">
        <v>458</v>
      </c>
      <c r="E88" s="6">
        <v>0</v>
      </c>
      <c r="F88" s="34">
        <v>631</v>
      </c>
      <c r="G88" s="25">
        <f>SUM(C88:F88)</f>
        <v>318226</v>
      </c>
      <c r="I88"/>
      <c r="J88"/>
      <c r="K88"/>
      <c r="L88"/>
      <c r="M88"/>
    </row>
    <row r="89" spans="1:13" ht="20.25" customHeight="1" thickTop="1" x14ac:dyDescent="0.25">
      <c r="A89" s="22" t="s">
        <v>162</v>
      </c>
      <c r="B89" s="16" t="s">
        <v>254</v>
      </c>
      <c r="C89" s="4">
        <v>175202</v>
      </c>
      <c r="D89" s="15">
        <v>3204</v>
      </c>
      <c r="E89" s="4">
        <v>3199</v>
      </c>
      <c r="F89" s="32">
        <v>339</v>
      </c>
      <c r="G89" s="19">
        <f>SUM(C89:F89)</f>
        <v>181944</v>
      </c>
      <c r="I89"/>
      <c r="J89"/>
      <c r="K89"/>
      <c r="L89"/>
      <c r="M89"/>
    </row>
    <row r="90" spans="1:13" ht="20.25" customHeight="1" x14ac:dyDescent="0.25">
      <c r="A90" s="23" t="s">
        <v>163</v>
      </c>
      <c r="B90" s="17" t="s">
        <v>235</v>
      </c>
      <c r="C90" s="5">
        <v>56128</v>
      </c>
      <c r="D90" s="14">
        <v>2288</v>
      </c>
      <c r="E90" s="5">
        <v>677</v>
      </c>
      <c r="F90" s="33">
        <v>133</v>
      </c>
      <c r="G90" s="20">
        <f>SUM(C90:F90)</f>
        <v>59226</v>
      </c>
      <c r="I90"/>
      <c r="J90"/>
      <c r="K90"/>
      <c r="L90"/>
      <c r="M90"/>
    </row>
    <row r="91" spans="1:13" ht="20.25" customHeight="1" x14ac:dyDescent="0.25">
      <c r="A91" s="23" t="s">
        <v>164</v>
      </c>
      <c r="B91" s="17" t="s">
        <v>69</v>
      </c>
      <c r="C91" s="5">
        <v>81617</v>
      </c>
      <c r="D91" s="14"/>
      <c r="E91" s="5">
        <v>564</v>
      </c>
      <c r="F91" s="33">
        <v>196</v>
      </c>
      <c r="G91" s="20">
        <f t="shared" si="0"/>
        <v>82181</v>
      </c>
      <c r="I91"/>
      <c r="J91"/>
      <c r="K91"/>
      <c r="L91"/>
      <c r="M91"/>
    </row>
    <row r="92" spans="1:13" ht="20.25" customHeight="1" thickBot="1" x14ac:dyDescent="0.3">
      <c r="A92" s="24" t="s">
        <v>165</v>
      </c>
      <c r="B92" s="18" t="s">
        <v>245</v>
      </c>
      <c r="C92" s="6">
        <v>248943</v>
      </c>
      <c r="D92" s="6">
        <v>63158</v>
      </c>
      <c r="E92" s="6">
        <v>0</v>
      </c>
      <c r="F92" s="34">
        <v>442</v>
      </c>
      <c r="G92" s="25">
        <f>SUM(C92:F92)</f>
        <v>312543</v>
      </c>
      <c r="I92"/>
      <c r="J92"/>
      <c r="K92"/>
      <c r="L92"/>
      <c r="M92"/>
    </row>
    <row r="93" spans="1:13" ht="20.25" customHeight="1" thickTop="1" x14ac:dyDescent="0.25">
      <c r="A93" s="22" t="s">
        <v>166</v>
      </c>
      <c r="B93" s="16" t="s">
        <v>281</v>
      </c>
      <c r="C93" s="4">
        <v>102765</v>
      </c>
      <c r="D93" s="15">
        <v>1831</v>
      </c>
      <c r="E93" s="4">
        <v>941</v>
      </c>
      <c r="F93" s="32">
        <v>213</v>
      </c>
      <c r="G93" s="19">
        <f>SUM(C93:F93)</f>
        <v>105750</v>
      </c>
      <c r="I93"/>
      <c r="J93"/>
      <c r="K93"/>
      <c r="L93"/>
      <c r="M93"/>
    </row>
    <row r="94" spans="1:13" ht="20.25" customHeight="1" x14ac:dyDescent="0.25">
      <c r="A94" s="23" t="s">
        <v>167</v>
      </c>
      <c r="B94" s="17" t="s">
        <v>282</v>
      </c>
      <c r="C94" s="5">
        <v>64305</v>
      </c>
      <c r="D94" s="14">
        <v>915</v>
      </c>
      <c r="E94" s="5">
        <v>941</v>
      </c>
      <c r="F94" s="33">
        <v>148</v>
      </c>
      <c r="G94" s="20">
        <f>SUM(C94:F94)</f>
        <v>66309</v>
      </c>
      <c r="I94"/>
      <c r="J94"/>
      <c r="K94"/>
      <c r="L94"/>
      <c r="M94"/>
    </row>
    <row r="95" spans="1:13" ht="20.25" customHeight="1" x14ac:dyDescent="0.25">
      <c r="A95" s="23" t="s">
        <v>168</v>
      </c>
      <c r="B95" s="17" t="s">
        <v>283</v>
      </c>
      <c r="C95" s="5">
        <v>111611</v>
      </c>
      <c r="D95" s="14"/>
      <c r="E95" s="5">
        <v>2521</v>
      </c>
      <c r="F95" s="33">
        <v>263</v>
      </c>
      <c r="G95" s="20">
        <f t="shared" si="0"/>
        <v>114132</v>
      </c>
      <c r="I95"/>
      <c r="J95"/>
      <c r="K95"/>
      <c r="L95"/>
      <c r="M95"/>
    </row>
    <row r="96" spans="1:13" ht="20.25" customHeight="1" thickBot="1" x14ac:dyDescent="0.3">
      <c r="A96" s="24" t="s">
        <v>169</v>
      </c>
      <c r="B96" s="18" t="s">
        <v>284</v>
      </c>
      <c r="C96" s="6">
        <v>80520</v>
      </c>
      <c r="D96" s="6">
        <v>915</v>
      </c>
      <c r="E96" s="6">
        <v>1204</v>
      </c>
      <c r="F96" s="34">
        <v>180</v>
      </c>
      <c r="G96" s="25">
        <f>SUM(C96:F96)</f>
        <v>82819</v>
      </c>
      <c r="I96"/>
      <c r="J96"/>
      <c r="K96"/>
      <c r="L96"/>
      <c r="M96"/>
    </row>
    <row r="97" spans="1:13" ht="20.25" customHeight="1" thickTop="1" x14ac:dyDescent="0.25">
      <c r="A97" s="22" t="s">
        <v>170</v>
      </c>
      <c r="B97" s="16" t="s">
        <v>255</v>
      </c>
      <c r="C97" s="4">
        <v>19561</v>
      </c>
      <c r="D97" s="15"/>
      <c r="E97" s="4">
        <v>452</v>
      </c>
      <c r="F97" s="32">
        <v>34</v>
      </c>
      <c r="G97" s="19">
        <f t="shared" si="0"/>
        <v>20013</v>
      </c>
      <c r="I97"/>
      <c r="J97"/>
      <c r="K97"/>
      <c r="L97"/>
      <c r="M97"/>
    </row>
    <row r="98" spans="1:13" ht="20.25" customHeight="1" x14ac:dyDescent="0.25">
      <c r="A98" s="23" t="s">
        <v>256</v>
      </c>
      <c r="B98" s="17" t="s">
        <v>257</v>
      </c>
      <c r="C98" s="5">
        <v>64491</v>
      </c>
      <c r="D98" s="14">
        <v>2746</v>
      </c>
      <c r="E98" s="5"/>
      <c r="F98" s="33">
        <v>140</v>
      </c>
      <c r="G98" s="20">
        <f t="shared" si="0"/>
        <v>67237</v>
      </c>
      <c r="I98"/>
      <c r="J98"/>
      <c r="K98"/>
      <c r="L98"/>
      <c r="M98"/>
    </row>
    <row r="99" spans="1:13" ht="20.25" customHeight="1" x14ac:dyDescent="0.25">
      <c r="A99" s="23" t="s">
        <v>171</v>
      </c>
      <c r="B99" s="17" t="s">
        <v>285</v>
      </c>
      <c r="C99" s="5">
        <v>108981</v>
      </c>
      <c r="D99" s="14">
        <v>2288</v>
      </c>
      <c r="E99" s="5">
        <v>1618</v>
      </c>
      <c r="F99" s="33">
        <v>229</v>
      </c>
      <c r="G99" s="20">
        <f>SUM(C99:F99)</f>
        <v>113116</v>
      </c>
      <c r="I99"/>
      <c r="J99"/>
      <c r="K99"/>
      <c r="L99"/>
      <c r="M99"/>
    </row>
    <row r="100" spans="1:13" ht="20.25" customHeight="1" thickBot="1" x14ac:dyDescent="0.3">
      <c r="A100" s="24" t="s">
        <v>172</v>
      </c>
      <c r="B100" s="18" t="s">
        <v>258</v>
      </c>
      <c r="C100" s="6">
        <v>54053</v>
      </c>
      <c r="D100" s="6"/>
      <c r="E100" s="6">
        <v>339</v>
      </c>
      <c r="F100" s="34">
        <v>131</v>
      </c>
      <c r="G100" s="25">
        <f t="shared" si="0"/>
        <v>54392</v>
      </c>
      <c r="I100"/>
      <c r="J100"/>
      <c r="K100"/>
      <c r="L100"/>
      <c r="M100"/>
    </row>
    <row r="101" spans="1:13" ht="20.25" customHeight="1" thickTop="1" x14ac:dyDescent="0.25">
      <c r="A101" s="22" t="s">
        <v>259</v>
      </c>
      <c r="B101" s="16" t="s">
        <v>260</v>
      </c>
      <c r="C101" s="4">
        <v>87150</v>
      </c>
      <c r="D101" s="15">
        <v>2288</v>
      </c>
      <c r="E101" s="4"/>
      <c r="F101" s="32">
        <v>189</v>
      </c>
      <c r="G101" s="19">
        <f t="shared" si="0"/>
        <v>89438</v>
      </c>
      <c r="I101"/>
      <c r="J101"/>
      <c r="K101"/>
      <c r="L101"/>
      <c r="M101"/>
    </row>
    <row r="102" spans="1:13" ht="20.25" customHeight="1" x14ac:dyDescent="0.25">
      <c r="A102" s="23" t="s">
        <v>173</v>
      </c>
      <c r="B102" s="17" t="s">
        <v>286</v>
      </c>
      <c r="C102" s="5">
        <v>134482</v>
      </c>
      <c r="D102" s="14">
        <v>2288</v>
      </c>
      <c r="E102" s="5">
        <v>2220</v>
      </c>
      <c r="F102" s="33">
        <v>313</v>
      </c>
      <c r="G102" s="20">
        <f>SUM(C102:F102)</f>
        <v>139303</v>
      </c>
      <c r="I102"/>
      <c r="J102"/>
      <c r="K102"/>
      <c r="L102"/>
      <c r="M102"/>
    </row>
    <row r="103" spans="1:13" ht="20.25" customHeight="1" x14ac:dyDescent="0.25">
      <c r="A103" s="23" t="s">
        <v>174</v>
      </c>
      <c r="B103" s="17" t="s">
        <v>287</v>
      </c>
      <c r="C103" s="5">
        <v>80507</v>
      </c>
      <c r="D103" s="14">
        <v>2288</v>
      </c>
      <c r="E103" s="5">
        <v>2183</v>
      </c>
      <c r="F103" s="33">
        <v>164</v>
      </c>
      <c r="G103" s="20">
        <f>SUM(C103:F103)</f>
        <v>85142</v>
      </c>
      <c r="I103"/>
      <c r="J103"/>
      <c r="K103"/>
      <c r="L103"/>
      <c r="M103"/>
    </row>
    <row r="104" spans="1:13" ht="20.25" customHeight="1" thickBot="1" x14ac:dyDescent="0.3">
      <c r="A104" s="24" t="s">
        <v>175</v>
      </c>
      <c r="B104" s="18" t="s">
        <v>261</v>
      </c>
      <c r="C104" s="6">
        <v>114354</v>
      </c>
      <c r="D104" s="6">
        <v>1373</v>
      </c>
      <c r="E104" s="6">
        <v>1468</v>
      </c>
      <c r="F104" s="34">
        <v>247</v>
      </c>
      <c r="G104" s="25">
        <f>SUM(C104:F104)</f>
        <v>117442</v>
      </c>
      <c r="I104"/>
      <c r="J104"/>
      <c r="K104"/>
      <c r="L104"/>
      <c r="M104"/>
    </row>
    <row r="105" spans="1:13" ht="20.25" customHeight="1" thickTop="1" x14ac:dyDescent="0.25">
      <c r="A105" s="22" t="s">
        <v>262</v>
      </c>
      <c r="B105" s="16" t="s">
        <v>263</v>
      </c>
      <c r="C105" s="4">
        <v>50955</v>
      </c>
      <c r="D105" s="15">
        <v>915</v>
      </c>
      <c r="E105" s="4"/>
      <c r="F105" s="32">
        <v>110</v>
      </c>
      <c r="G105" s="19">
        <f t="shared" si="0"/>
        <v>51870</v>
      </c>
      <c r="I105"/>
      <c r="J105"/>
      <c r="K105"/>
      <c r="L105"/>
      <c r="M105"/>
    </row>
    <row r="106" spans="1:13" ht="20.25" customHeight="1" x14ac:dyDescent="0.25">
      <c r="A106" s="23" t="s">
        <v>176</v>
      </c>
      <c r="B106" s="17" t="s">
        <v>288</v>
      </c>
      <c r="C106" s="5">
        <v>83516</v>
      </c>
      <c r="D106" s="14">
        <v>915</v>
      </c>
      <c r="E106" s="5">
        <v>1280</v>
      </c>
      <c r="F106" s="33">
        <v>178</v>
      </c>
      <c r="G106" s="20">
        <f>SUM(C106:F106)</f>
        <v>85889</v>
      </c>
      <c r="I106"/>
      <c r="J106"/>
      <c r="K106"/>
      <c r="L106"/>
      <c r="M106"/>
    </row>
    <row r="107" spans="1:13" ht="20.25" customHeight="1" x14ac:dyDescent="0.25">
      <c r="A107" s="23" t="s">
        <v>177</v>
      </c>
      <c r="B107" s="17" t="s">
        <v>264</v>
      </c>
      <c r="C107" s="5">
        <v>54289</v>
      </c>
      <c r="D107" s="14">
        <v>915</v>
      </c>
      <c r="E107" s="5">
        <v>640</v>
      </c>
      <c r="F107" s="33">
        <v>120</v>
      </c>
      <c r="G107" s="20">
        <f>SUM(C107:F107)</f>
        <v>55964</v>
      </c>
      <c r="I107"/>
      <c r="J107"/>
      <c r="K107"/>
      <c r="L107"/>
      <c r="M107"/>
    </row>
    <row r="108" spans="1:13" ht="20.25" customHeight="1" thickBot="1" x14ac:dyDescent="0.3">
      <c r="A108" s="24" t="s">
        <v>265</v>
      </c>
      <c r="B108" s="18" t="s">
        <v>266</v>
      </c>
      <c r="C108" s="6">
        <v>23773</v>
      </c>
      <c r="D108" s="6"/>
      <c r="E108" s="6"/>
      <c r="F108" s="34">
        <v>40</v>
      </c>
      <c r="G108" s="25">
        <f t="shared" si="0"/>
        <v>23773</v>
      </c>
      <c r="I108"/>
      <c r="J108"/>
      <c r="K108"/>
      <c r="L108"/>
      <c r="M108"/>
    </row>
    <row r="109" spans="1:13" ht="20.25" customHeight="1" thickTop="1" x14ac:dyDescent="0.25">
      <c r="A109" s="22" t="s">
        <v>178</v>
      </c>
      <c r="B109" s="16" t="s">
        <v>289</v>
      </c>
      <c r="C109" s="4">
        <v>192849</v>
      </c>
      <c r="D109" s="15">
        <v>1831</v>
      </c>
      <c r="E109" s="4">
        <v>3650</v>
      </c>
      <c r="F109" s="32">
        <v>372</v>
      </c>
      <c r="G109" s="19">
        <f>SUM(C109:F109)</f>
        <v>198702</v>
      </c>
      <c r="I109"/>
      <c r="J109"/>
      <c r="K109"/>
      <c r="L109"/>
      <c r="M109"/>
    </row>
    <row r="110" spans="1:13" ht="20.25" customHeight="1" x14ac:dyDescent="0.25">
      <c r="A110" s="23" t="s">
        <v>179</v>
      </c>
      <c r="B110" s="17" t="s">
        <v>70</v>
      </c>
      <c r="C110" s="5">
        <v>100822</v>
      </c>
      <c r="D110" s="14">
        <v>1373</v>
      </c>
      <c r="E110" s="5">
        <v>2258</v>
      </c>
      <c r="F110" s="33">
        <v>190</v>
      </c>
      <c r="G110" s="20">
        <f>SUM(C110:F110)</f>
        <v>104643</v>
      </c>
      <c r="I110"/>
      <c r="J110"/>
      <c r="K110"/>
      <c r="L110"/>
      <c r="M110"/>
    </row>
    <row r="111" spans="1:13" ht="20.25" customHeight="1" x14ac:dyDescent="0.25">
      <c r="A111" s="23" t="s">
        <v>180</v>
      </c>
      <c r="B111" s="17" t="s">
        <v>290</v>
      </c>
      <c r="C111" s="5">
        <v>78414</v>
      </c>
      <c r="D111" s="14">
        <v>915</v>
      </c>
      <c r="E111" s="5">
        <v>1392</v>
      </c>
      <c r="F111" s="33">
        <v>194</v>
      </c>
      <c r="G111" s="20">
        <f>SUM(C111:F111)</f>
        <v>80915</v>
      </c>
      <c r="I111"/>
      <c r="J111"/>
      <c r="K111"/>
      <c r="L111"/>
      <c r="M111"/>
    </row>
    <row r="112" spans="1:13" ht="20.25" customHeight="1" thickBot="1" x14ac:dyDescent="0.3">
      <c r="A112" s="24" t="s">
        <v>181</v>
      </c>
      <c r="B112" s="18" t="s">
        <v>291</v>
      </c>
      <c r="C112" s="6">
        <v>123426</v>
      </c>
      <c r="D112" s="6">
        <v>4577</v>
      </c>
      <c r="E112" s="6">
        <v>2032</v>
      </c>
      <c r="F112" s="34">
        <v>250</v>
      </c>
      <c r="G112" s="25">
        <f>SUM(C112:F112)</f>
        <v>130285</v>
      </c>
      <c r="I112"/>
      <c r="J112"/>
      <c r="K112"/>
      <c r="L112"/>
      <c r="M112"/>
    </row>
    <row r="113" spans="1:13" ht="20.25" customHeight="1" thickTop="1" x14ac:dyDescent="0.25">
      <c r="A113" s="22" t="s">
        <v>267</v>
      </c>
      <c r="B113" s="16" t="s">
        <v>268</v>
      </c>
      <c r="C113" s="4">
        <v>26005</v>
      </c>
      <c r="D113" s="15">
        <v>458</v>
      </c>
      <c r="E113" s="4"/>
      <c r="F113" s="32">
        <v>54</v>
      </c>
      <c r="G113" s="19">
        <f t="shared" si="0"/>
        <v>26463</v>
      </c>
      <c r="I113"/>
      <c r="J113"/>
      <c r="K113"/>
      <c r="L113"/>
      <c r="M113"/>
    </row>
    <row r="114" spans="1:13" ht="20.25" customHeight="1" x14ac:dyDescent="0.25">
      <c r="A114" s="23" t="s">
        <v>182</v>
      </c>
      <c r="B114" s="17" t="s">
        <v>292</v>
      </c>
      <c r="C114" s="5">
        <v>240723</v>
      </c>
      <c r="D114" s="14"/>
      <c r="E114" s="5">
        <v>5570</v>
      </c>
      <c r="F114" s="33">
        <v>464</v>
      </c>
      <c r="G114" s="20">
        <f t="shared" si="0"/>
        <v>246293</v>
      </c>
      <c r="I114"/>
      <c r="J114"/>
      <c r="K114"/>
      <c r="L114"/>
      <c r="M114"/>
    </row>
    <row r="115" spans="1:13" ht="20.25" customHeight="1" x14ac:dyDescent="0.25">
      <c r="A115" s="23" t="s">
        <v>183</v>
      </c>
      <c r="B115" s="17" t="s">
        <v>293</v>
      </c>
      <c r="C115" s="5">
        <v>107198</v>
      </c>
      <c r="D115" s="14">
        <v>1373</v>
      </c>
      <c r="E115" s="5">
        <v>1844</v>
      </c>
      <c r="F115" s="33">
        <v>234</v>
      </c>
      <c r="G115" s="20">
        <f>SUM(C115:F115)</f>
        <v>110649</v>
      </c>
      <c r="I115"/>
      <c r="J115"/>
      <c r="K115"/>
      <c r="L115"/>
      <c r="M115"/>
    </row>
    <row r="116" spans="1:13" ht="20.25" customHeight="1" thickBot="1" x14ac:dyDescent="0.3">
      <c r="A116" s="24" t="s">
        <v>184</v>
      </c>
      <c r="B116" s="18" t="s">
        <v>294</v>
      </c>
      <c r="C116" s="6">
        <v>134870</v>
      </c>
      <c r="D116" s="6">
        <v>4119</v>
      </c>
      <c r="E116" s="6">
        <v>2559</v>
      </c>
      <c r="F116" s="34">
        <v>262</v>
      </c>
      <c r="G116" s="25">
        <f>SUM(C116:F116)</f>
        <v>141810</v>
      </c>
      <c r="I116"/>
      <c r="J116"/>
      <c r="K116"/>
      <c r="L116"/>
      <c r="M116"/>
    </row>
    <row r="117" spans="1:13" ht="20.25" customHeight="1" thickTop="1" x14ac:dyDescent="0.25">
      <c r="A117" s="22" t="s">
        <v>185</v>
      </c>
      <c r="B117" s="16" t="s">
        <v>295</v>
      </c>
      <c r="C117" s="4">
        <v>167159</v>
      </c>
      <c r="D117" s="15">
        <v>4119</v>
      </c>
      <c r="E117" s="4">
        <v>2822</v>
      </c>
      <c r="F117" s="32">
        <v>311</v>
      </c>
      <c r="G117" s="19">
        <f>SUM(C117:F117)</f>
        <v>174411</v>
      </c>
      <c r="I117"/>
      <c r="J117"/>
      <c r="K117"/>
      <c r="L117"/>
      <c r="M117"/>
    </row>
    <row r="118" spans="1:13" ht="20.25" customHeight="1" x14ac:dyDescent="0.25">
      <c r="A118" s="23" t="s">
        <v>186</v>
      </c>
      <c r="B118" s="17" t="s">
        <v>296</v>
      </c>
      <c r="C118" s="5">
        <v>159001</v>
      </c>
      <c r="D118" s="14">
        <v>14188</v>
      </c>
      <c r="E118" s="5">
        <v>2822</v>
      </c>
      <c r="F118" s="33">
        <v>285</v>
      </c>
      <c r="G118" s="20">
        <f>SUM(C118:F118)</f>
        <v>176296</v>
      </c>
      <c r="I118"/>
      <c r="J118"/>
      <c r="K118"/>
      <c r="L118"/>
      <c r="M118"/>
    </row>
    <row r="119" spans="1:13" ht="20.25" customHeight="1" x14ac:dyDescent="0.25">
      <c r="A119" s="23" t="s">
        <v>187</v>
      </c>
      <c r="B119" s="17" t="s">
        <v>297</v>
      </c>
      <c r="C119" s="5">
        <v>61508</v>
      </c>
      <c r="D119" s="14"/>
      <c r="E119" s="5">
        <v>1242</v>
      </c>
      <c r="F119" s="33">
        <v>118</v>
      </c>
      <c r="G119" s="20">
        <f t="shared" si="0"/>
        <v>62750</v>
      </c>
      <c r="I119"/>
      <c r="J119"/>
      <c r="K119"/>
      <c r="L119"/>
      <c r="M119"/>
    </row>
    <row r="120" spans="1:13" ht="20.25" customHeight="1" thickBot="1" x14ac:dyDescent="0.3">
      <c r="A120" s="24" t="s">
        <v>188</v>
      </c>
      <c r="B120" s="18" t="s">
        <v>269</v>
      </c>
      <c r="C120" s="6">
        <v>82292</v>
      </c>
      <c r="D120" s="6">
        <v>3204</v>
      </c>
      <c r="E120" s="6">
        <v>1392</v>
      </c>
      <c r="F120" s="34">
        <v>162</v>
      </c>
      <c r="G120" s="25">
        <f>SUM(C120:F120)</f>
        <v>87050</v>
      </c>
      <c r="I120"/>
      <c r="J120"/>
      <c r="K120"/>
      <c r="L120"/>
      <c r="M120"/>
    </row>
    <row r="121" spans="1:13" ht="20.25" customHeight="1" thickTop="1" x14ac:dyDescent="0.25">
      <c r="A121" s="22" t="s">
        <v>270</v>
      </c>
      <c r="B121" s="16" t="s">
        <v>271</v>
      </c>
      <c r="C121" s="4">
        <v>95106</v>
      </c>
      <c r="D121" s="15">
        <v>915</v>
      </c>
      <c r="E121" s="4"/>
      <c r="F121" s="32">
        <v>228</v>
      </c>
      <c r="G121" s="19">
        <f t="shared" si="0"/>
        <v>96021</v>
      </c>
      <c r="I121"/>
      <c r="J121"/>
      <c r="K121"/>
      <c r="L121"/>
      <c r="M121"/>
    </row>
    <row r="122" spans="1:13" ht="20.25" customHeight="1" x14ac:dyDescent="0.25">
      <c r="A122" s="23" t="s">
        <v>189</v>
      </c>
      <c r="B122" s="17" t="s">
        <v>298</v>
      </c>
      <c r="C122" s="5">
        <v>98171</v>
      </c>
      <c r="D122" s="14"/>
      <c r="E122" s="5">
        <v>1468</v>
      </c>
      <c r="F122" s="33">
        <v>188</v>
      </c>
      <c r="G122" s="20">
        <f t="shared" si="0"/>
        <v>99639</v>
      </c>
      <c r="I122"/>
      <c r="J122"/>
      <c r="K122"/>
      <c r="L122"/>
      <c r="M122"/>
    </row>
    <row r="123" spans="1:13" ht="20.25" customHeight="1" x14ac:dyDescent="0.25">
      <c r="A123" s="23" t="s">
        <v>190</v>
      </c>
      <c r="B123" s="17" t="s">
        <v>236</v>
      </c>
      <c r="C123" s="5">
        <v>35328</v>
      </c>
      <c r="D123" s="14">
        <v>458</v>
      </c>
      <c r="E123" s="5">
        <v>640</v>
      </c>
      <c r="F123" s="33">
        <v>68</v>
      </c>
      <c r="G123" s="20">
        <f>SUM(C123:F123)</f>
        <v>36494</v>
      </c>
      <c r="I123"/>
      <c r="J123"/>
      <c r="K123"/>
      <c r="L123"/>
      <c r="M123"/>
    </row>
    <row r="124" spans="1:13" ht="20.25" customHeight="1" thickBot="1" x14ac:dyDescent="0.3">
      <c r="A124" s="24" t="s">
        <v>272</v>
      </c>
      <c r="B124" s="18" t="s">
        <v>273</v>
      </c>
      <c r="C124" s="6">
        <v>86975</v>
      </c>
      <c r="D124" s="6">
        <v>915</v>
      </c>
      <c r="E124" s="6"/>
      <c r="F124" s="34">
        <v>202</v>
      </c>
      <c r="G124" s="25">
        <f t="shared" si="0"/>
        <v>87890</v>
      </c>
      <c r="I124"/>
      <c r="J124"/>
      <c r="K124"/>
      <c r="L124"/>
      <c r="M124"/>
    </row>
    <row r="125" spans="1:13" ht="20.25" customHeight="1" thickTop="1" x14ac:dyDescent="0.25">
      <c r="A125" s="22" t="s">
        <v>191</v>
      </c>
      <c r="B125" s="16" t="s">
        <v>299</v>
      </c>
      <c r="C125" s="4">
        <v>177031</v>
      </c>
      <c r="D125" s="15">
        <v>2746</v>
      </c>
      <c r="E125" s="4">
        <v>4064</v>
      </c>
      <c r="F125" s="32">
        <v>311</v>
      </c>
      <c r="G125" s="19">
        <f>SUM(C125:F125)</f>
        <v>184152</v>
      </c>
      <c r="I125"/>
      <c r="J125"/>
      <c r="K125"/>
      <c r="L125"/>
      <c r="M125"/>
    </row>
    <row r="126" spans="1:13" ht="20.25" customHeight="1" x14ac:dyDescent="0.25">
      <c r="A126" s="23" t="s">
        <v>192</v>
      </c>
      <c r="B126" s="17" t="s">
        <v>300</v>
      </c>
      <c r="C126" s="5">
        <v>128657</v>
      </c>
      <c r="D126" s="14">
        <v>1373</v>
      </c>
      <c r="E126" s="5">
        <v>2521</v>
      </c>
      <c r="F126" s="33">
        <v>253</v>
      </c>
      <c r="G126" s="20">
        <f>SUM(C126:F126)</f>
        <v>132804</v>
      </c>
      <c r="I126"/>
      <c r="J126"/>
      <c r="K126"/>
      <c r="L126"/>
      <c r="M126"/>
    </row>
    <row r="127" spans="1:13" ht="20.25" customHeight="1" x14ac:dyDescent="0.25">
      <c r="A127" s="23" t="s">
        <v>193</v>
      </c>
      <c r="B127" s="17" t="s">
        <v>301</v>
      </c>
      <c r="C127" s="5">
        <v>96448</v>
      </c>
      <c r="D127" s="14"/>
      <c r="E127" s="5">
        <v>2559</v>
      </c>
      <c r="F127" s="33">
        <v>155</v>
      </c>
      <c r="G127" s="20">
        <f t="shared" si="0"/>
        <v>99007</v>
      </c>
      <c r="I127"/>
      <c r="J127"/>
      <c r="K127"/>
      <c r="L127"/>
      <c r="M127"/>
    </row>
    <row r="128" spans="1:13" ht="20.25" customHeight="1" thickBot="1" x14ac:dyDescent="0.3">
      <c r="A128" s="24" t="s">
        <v>194</v>
      </c>
      <c r="B128" s="18" t="s">
        <v>302</v>
      </c>
      <c r="C128" s="6">
        <v>101022</v>
      </c>
      <c r="D128" s="6"/>
      <c r="E128" s="6">
        <v>2785</v>
      </c>
      <c r="F128" s="34">
        <v>158</v>
      </c>
      <c r="G128" s="25">
        <f t="shared" si="0"/>
        <v>103807</v>
      </c>
      <c r="I128"/>
      <c r="J128"/>
      <c r="K128"/>
      <c r="L128"/>
      <c r="M128"/>
    </row>
    <row r="129" spans="1:13" ht="20.25" customHeight="1" thickTop="1" x14ac:dyDescent="0.25">
      <c r="A129" s="22" t="s">
        <v>195</v>
      </c>
      <c r="B129" s="16" t="s">
        <v>303</v>
      </c>
      <c r="C129" s="4">
        <v>162043</v>
      </c>
      <c r="D129" s="15">
        <v>2746</v>
      </c>
      <c r="E129" s="4">
        <v>3801</v>
      </c>
      <c r="F129" s="32">
        <v>281</v>
      </c>
      <c r="G129" s="19">
        <f>SUM(C129:F129)</f>
        <v>168871</v>
      </c>
      <c r="I129"/>
      <c r="J129"/>
      <c r="K129"/>
      <c r="L129"/>
      <c r="M129"/>
    </row>
    <row r="130" spans="1:13" ht="20.25" customHeight="1" x14ac:dyDescent="0.25">
      <c r="A130" s="23" t="s">
        <v>304</v>
      </c>
      <c r="B130" s="17" t="s">
        <v>305</v>
      </c>
      <c r="C130" s="5">
        <v>17357</v>
      </c>
      <c r="D130" s="14">
        <v>2746</v>
      </c>
      <c r="E130" s="5"/>
      <c r="F130" s="33">
        <v>37</v>
      </c>
      <c r="G130" s="20">
        <f t="shared" si="0"/>
        <v>20103</v>
      </c>
      <c r="I130"/>
      <c r="J130"/>
      <c r="K130"/>
      <c r="L130"/>
      <c r="M130"/>
    </row>
    <row r="131" spans="1:13" ht="20.25" customHeight="1" x14ac:dyDescent="0.25">
      <c r="A131" s="23" t="s">
        <v>274</v>
      </c>
      <c r="B131" s="17" t="s">
        <v>275</v>
      </c>
      <c r="C131" s="5">
        <v>26408</v>
      </c>
      <c r="D131" s="14">
        <v>1373</v>
      </c>
      <c r="E131" s="5"/>
      <c r="F131" s="33">
        <v>59</v>
      </c>
      <c r="G131" s="20">
        <f t="shared" si="0"/>
        <v>27781</v>
      </c>
      <c r="I131"/>
      <c r="J131"/>
      <c r="K131"/>
      <c r="L131"/>
      <c r="M131"/>
    </row>
    <row r="132" spans="1:13" ht="20.25" customHeight="1" thickBot="1" x14ac:dyDescent="0.3">
      <c r="A132" s="24" t="s">
        <v>306</v>
      </c>
      <c r="B132" s="18" t="s">
        <v>307</v>
      </c>
      <c r="C132" s="6">
        <v>68506</v>
      </c>
      <c r="D132" s="6">
        <v>458</v>
      </c>
      <c r="E132" s="6"/>
      <c r="F132" s="34">
        <v>130</v>
      </c>
      <c r="G132" s="25">
        <f t="shared" si="0"/>
        <v>68964</v>
      </c>
      <c r="I132"/>
      <c r="J132"/>
      <c r="K132"/>
      <c r="L132"/>
      <c r="M132"/>
    </row>
    <row r="133" spans="1:13" ht="20.25" customHeight="1" thickTop="1" x14ac:dyDescent="0.25">
      <c r="A133" s="22" t="s">
        <v>196</v>
      </c>
      <c r="B133" s="16" t="s">
        <v>308</v>
      </c>
      <c r="C133" s="4">
        <v>116395</v>
      </c>
      <c r="D133" s="15">
        <v>2288</v>
      </c>
      <c r="E133" s="4">
        <v>3688</v>
      </c>
      <c r="F133" s="32">
        <v>195</v>
      </c>
      <c r="G133" s="19">
        <f>SUM(C133:F133)</f>
        <v>122566</v>
      </c>
      <c r="I133"/>
      <c r="J133"/>
      <c r="K133"/>
      <c r="L133"/>
      <c r="M133"/>
    </row>
    <row r="134" spans="1:13" ht="20.25" customHeight="1" x14ac:dyDescent="0.25">
      <c r="A134" s="23" t="s">
        <v>197</v>
      </c>
      <c r="B134" s="17" t="s">
        <v>309</v>
      </c>
      <c r="C134" s="5">
        <v>145291</v>
      </c>
      <c r="D134" s="14">
        <v>1831</v>
      </c>
      <c r="E134" s="5">
        <v>3763</v>
      </c>
      <c r="F134" s="33">
        <v>237</v>
      </c>
      <c r="G134" s="20">
        <f>SUM(C134:F134)</f>
        <v>151122</v>
      </c>
      <c r="I134"/>
      <c r="J134"/>
      <c r="K134"/>
      <c r="L134"/>
      <c r="M134"/>
    </row>
    <row r="135" spans="1:13" ht="20.25" customHeight="1" x14ac:dyDescent="0.25">
      <c r="A135" s="23" t="s">
        <v>198</v>
      </c>
      <c r="B135" s="17" t="s">
        <v>310</v>
      </c>
      <c r="C135" s="5">
        <v>113033</v>
      </c>
      <c r="D135" s="14"/>
      <c r="E135" s="5">
        <v>3575</v>
      </c>
      <c r="F135" s="33">
        <v>157</v>
      </c>
      <c r="G135" s="20">
        <f t="shared" ref="G133:G174" si="1">SUM(C135:E135)</f>
        <v>116608</v>
      </c>
      <c r="I135"/>
      <c r="J135"/>
      <c r="K135"/>
      <c r="L135"/>
      <c r="M135"/>
    </row>
    <row r="136" spans="1:13" ht="20.25" customHeight="1" thickBot="1" x14ac:dyDescent="0.3">
      <c r="A136" s="24" t="s">
        <v>199</v>
      </c>
      <c r="B136" s="18" t="s">
        <v>311</v>
      </c>
      <c r="C136" s="6">
        <v>141359</v>
      </c>
      <c r="D136" s="6">
        <v>1831</v>
      </c>
      <c r="E136" s="6">
        <v>3274</v>
      </c>
      <c r="F136" s="34">
        <v>247</v>
      </c>
      <c r="G136" s="25">
        <f>SUM(C136:F136)</f>
        <v>146711</v>
      </c>
      <c r="I136"/>
      <c r="J136"/>
      <c r="K136"/>
      <c r="L136"/>
      <c r="M136"/>
    </row>
    <row r="137" spans="1:13" ht="20.25" customHeight="1" thickTop="1" x14ac:dyDescent="0.25">
      <c r="A137" s="22" t="s">
        <v>200</v>
      </c>
      <c r="B137" s="16" t="s">
        <v>312</v>
      </c>
      <c r="C137" s="4">
        <v>167604</v>
      </c>
      <c r="D137" s="15">
        <v>1373</v>
      </c>
      <c r="E137" s="4">
        <v>3763</v>
      </c>
      <c r="F137" s="32">
        <v>323</v>
      </c>
      <c r="G137" s="19">
        <f>SUM(C137:F137)</f>
        <v>173063</v>
      </c>
      <c r="I137"/>
      <c r="J137"/>
      <c r="K137"/>
      <c r="L137"/>
      <c r="M137"/>
    </row>
    <row r="138" spans="1:13" ht="20.25" customHeight="1" x14ac:dyDescent="0.25">
      <c r="A138" s="23" t="s">
        <v>276</v>
      </c>
      <c r="B138" s="17" t="s">
        <v>277</v>
      </c>
      <c r="C138" s="5">
        <v>46977</v>
      </c>
      <c r="D138" s="14"/>
      <c r="E138" s="5"/>
      <c r="F138" s="33">
        <v>80</v>
      </c>
      <c r="G138" s="20">
        <f t="shared" si="1"/>
        <v>46977</v>
      </c>
      <c r="I138"/>
      <c r="J138"/>
      <c r="K138"/>
      <c r="L138"/>
      <c r="M138"/>
    </row>
    <row r="139" spans="1:13" ht="20.25" customHeight="1" x14ac:dyDescent="0.25">
      <c r="A139" s="23" t="s">
        <v>313</v>
      </c>
      <c r="B139" s="17" t="s">
        <v>314</v>
      </c>
      <c r="C139" s="5">
        <v>75330</v>
      </c>
      <c r="D139" s="14"/>
      <c r="E139" s="5"/>
      <c r="F139" s="33">
        <v>145</v>
      </c>
      <c r="G139" s="20">
        <f t="shared" si="1"/>
        <v>75330</v>
      </c>
      <c r="I139"/>
      <c r="J139"/>
      <c r="K139"/>
      <c r="L139"/>
      <c r="M139"/>
    </row>
    <row r="140" spans="1:13" ht="20.25" customHeight="1" thickBot="1" x14ac:dyDescent="0.3">
      <c r="A140" s="24" t="s">
        <v>201</v>
      </c>
      <c r="B140" s="18" t="s">
        <v>315</v>
      </c>
      <c r="C140" s="6">
        <v>99229</v>
      </c>
      <c r="D140" s="6">
        <v>3661</v>
      </c>
      <c r="E140" s="6">
        <v>1882</v>
      </c>
      <c r="F140" s="34">
        <v>191</v>
      </c>
      <c r="G140" s="25">
        <f>SUM(C140:F140)</f>
        <v>104963</v>
      </c>
      <c r="I140"/>
      <c r="J140"/>
      <c r="K140"/>
      <c r="L140"/>
      <c r="M140"/>
    </row>
    <row r="141" spans="1:13" ht="20.25" customHeight="1" thickTop="1" x14ac:dyDescent="0.25">
      <c r="A141" s="22" t="s">
        <v>202</v>
      </c>
      <c r="B141" s="16" t="s">
        <v>316</v>
      </c>
      <c r="C141" s="4">
        <v>85062</v>
      </c>
      <c r="D141" s="15">
        <v>458</v>
      </c>
      <c r="E141" s="4">
        <v>2107</v>
      </c>
      <c r="F141" s="32">
        <v>142</v>
      </c>
      <c r="G141" s="19">
        <f>SUM(C141:F141)</f>
        <v>87769</v>
      </c>
      <c r="I141"/>
      <c r="J141"/>
      <c r="K141"/>
      <c r="L141"/>
      <c r="M141"/>
    </row>
    <row r="142" spans="1:13" ht="20.25" customHeight="1" x14ac:dyDescent="0.25">
      <c r="A142" s="23" t="s">
        <v>203</v>
      </c>
      <c r="B142" s="17" t="s">
        <v>317</v>
      </c>
      <c r="C142" s="5">
        <v>26538</v>
      </c>
      <c r="D142" s="14">
        <v>458</v>
      </c>
      <c r="E142" s="5">
        <v>226</v>
      </c>
      <c r="F142" s="33">
        <v>65</v>
      </c>
      <c r="G142" s="20">
        <f>SUM(C142:F142)</f>
        <v>27287</v>
      </c>
      <c r="I142"/>
      <c r="J142"/>
      <c r="K142"/>
      <c r="L142"/>
      <c r="M142"/>
    </row>
    <row r="143" spans="1:13" ht="20.25" customHeight="1" x14ac:dyDescent="0.25">
      <c r="A143" s="23" t="s">
        <v>204</v>
      </c>
      <c r="B143" s="17" t="s">
        <v>318</v>
      </c>
      <c r="C143" s="5">
        <v>125904</v>
      </c>
      <c r="D143" s="14">
        <v>1373</v>
      </c>
      <c r="E143" s="5">
        <v>2747</v>
      </c>
      <c r="F143" s="33">
        <v>227</v>
      </c>
      <c r="G143" s="20">
        <f>SUM(C143:F143)</f>
        <v>130251</v>
      </c>
      <c r="I143"/>
      <c r="J143"/>
      <c r="K143"/>
      <c r="L143"/>
      <c r="M143"/>
    </row>
    <row r="144" spans="1:13" ht="20.25" customHeight="1" thickBot="1" x14ac:dyDescent="0.3">
      <c r="A144" s="24" t="s">
        <v>205</v>
      </c>
      <c r="B144" s="18" t="s">
        <v>319</v>
      </c>
      <c r="C144" s="6">
        <v>111850</v>
      </c>
      <c r="D144" s="6">
        <v>915</v>
      </c>
      <c r="E144" s="6">
        <v>1806</v>
      </c>
      <c r="F144" s="34">
        <v>199</v>
      </c>
      <c r="G144" s="25">
        <f>SUM(C144:F144)</f>
        <v>114770</v>
      </c>
      <c r="I144"/>
      <c r="J144"/>
      <c r="K144"/>
      <c r="L144"/>
      <c r="M144"/>
    </row>
    <row r="145" spans="1:13" ht="20.25" customHeight="1" thickTop="1" x14ac:dyDescent="0.25">
      <c r="A145" s="22" t="s">
        <v>206</v>
      </c>
      <c r="B145" s="16" t="s">
        <v>278</v>
      </c>
      <c r="C145" s="4">
        <v>278191</v>
      </c>
      <c r="D145" s="15">
        <v>458</v>
      </c>
      <c r="E145" s="4">
        <v>6172</v>
      </c>
      <c r="F145" s="32">
        <v>657</v>
      </c>
      <c r="G145" s="19">
        <f>SUM(C145:F145)</f>
        <v>285478</v>
      </c>
      <c r="I145"/>
      <c r="J145"/>
      <c r="K145"/>
      <c r="L145"/>
      <c r="M145"/>
    </row>
    <row r="146" spans="1:13" ht="20.25" customHeight="1" x14ac:dyDescent="0.25">
      <c r="A146" s="23" t="s">
        <v>207</v>
      </c>
      <c r="B146" s="17" t="s">
        <v>320</v>
      </c>
      <c r="C146" s="5">
        <v>34916</v>
      </c>
      <c r="D146" s="14"/>
      <c r="E146" s="5">
        <v>941</v>
      </c>
      <c r="F146" s="33">
        <v>64</v>
      </c>
      <c r="G146" s="20">
        <f t="shared" si="1"/>
        <v>35857</v>
      </c>
      <c r="I146"/>
      <c r="J146"/>
      <c r="K146"/>
      <c r="L146"/>
      <c r="M146"/>
    </row>
    <row r="147" spans="1:13" ht="20.25" customHeight="1" x14ac:dyDescent="0.25">
      <c r="A147" s="23" t="s">
        <v>208</v>
      </c>
      <c r="B147" s="17" t="s">
        <v>321</v>
      </c>
      <c r="C147" s="5">
        <v>44784</v>
      </c>
      <c r="D147" s="14"/>
      <c r="E147" s="5">
        <v>0</v>
      </c>
      <c r="F147" s="33">
        <v>75</v>
      </c>
      <c r="G147" s="20">
        <f t="shared" si="1"/>
        <v>44784</v>
      </c>
      <c r="I147"/>
      <c r="J147"/>
      <c r="K147"/>
      <c r="L147"/>
      <c r="M147"/>
    </row>
    <row r="148" spans="1:13" ht="20.25" customHeight="1" thickBot="1" x14ac:dyDescent="0.3">
      <c r="A148" s="24" t="s">
        <v>209</v>
      </c>
      <c r="B148" s="18" t="s">
        <v>279</v>
      </c>
      <c r="C148" s="6">
        <v>165755</v>
      </c>
      <c r="D148" s="6">
        <v>6407</v>
      </c>
      <c r="E148" s="6">
        <v>3876</v>
      </c>
      <c r="F148" s="34">
        <v>339</v>
      </c>
      <c r="G148" s="25">
        <f>SUM(C148:F148)</f>
        <v>176377</v>
      </c>
      <c r="I148"/>
      <c r="J148"/>
      <c r="K148"/>
      <c r="L148"/>
      <c r="M148"/>
    </row>
    <row r="149" spans="1:13" ht="20.25" customHeight="1" thickTop="1" x14ac:dyDescent="0.25">
      <c r="A149" s="22" t="s">
        <v>210</v>
      </c>
      <c r="B149" s="16" t="s">
        <v>280</v>
      </c>
      <c r="C149" s="4">
        <v>35862</v>
      </c>
      <c r="D149" s="15"/>
      <c r="E149" s="4">
        <v>301</v>
      </c>
      <c r="F149" s="32">
        <v>77</v>
      </c>
      <c r="G149" s="19">
        <f t="shared" si="1"/>
        <v>36163</v>
      </c>
      <c r="I149"/>
      <c r="J149"/>
      <c r="K149"/>
      <c r="L149"/>
      <c r="M149"/>
    </row>
    <row r="150" spans="1:13" ht="20.25" customHeight="1" x14ac:dyDescent="0.25">
      <c r="A150" s="23" t="s">
        <v>211</v>
      </c>
      <c r="B150" s="17" t="s">
        <v>322</v>
      </c>
      <c r="C150" s="5">
        <v>92225</v>
      </c>
      <c r="D150" s="14">
        <v>2746</v>
      </c>
      <c r="E150" s="5">
        <v>1543</v>
      </c>
      <c r="F150" s="33">
        <v>187</v>
      </c>
      <c r="G150" s="20">
        <f>SUM(C150:F150)</f>
        <v>96701</v>
      </c>
      <c r="I150"/>
      <c r="J150"/>
      <c r="K150"/>
      <c r="L150"/>
      <c r="M150"/>
    </row>
    <row r="151" spans="1:13" ht="20.25" customHeight="1" x14ac:dyDescent="0.25">
      <c r="A151" s="23" t="s">
        <v>323</v>
      </c>
      <c r="B151" s="17" t="s">
        <v>346</v>
      </c>
      <c r="C151" s="5">
        <v>76927</v>
      </c>
      <c r="D151" s="14">
        <v>458</v>
      </c>
      <c r="E151" s="5"/>
      <c r="F151" s="33">
        <v>170</v>
      </c>
      <c r="G151" s="20">
        <f t="shared" si="1"/>
        <v>77385</v>
      </c>
      <c r="I151"/>
      <c r="J151"/>
      <c r="K151"/>
      <c r="L151"/>
      <c r="M151"/>
    </row>
    <row r="152" spans="1:13" ht="20.25" customHeight="1" thickBot="1" x14ac:dyDescent="0.3">
      <c r="A152" s="24" t="s">
        <v>324</v>
      </c>
      <c r="B152" s="18" t="s">
        <v>325</v>
      </c>
      <c r="C152" s="6">
        <v>78400</v>
      </c>
      <c r="D152" s="6">
        <v>1831</v>
      </c>
      <c r="E152" s="6"/>
      <c r="F152" s="34">
        <v>174</v>
      </c>
      <c r="G152" s="25">
        <f t="shared" si="1"/>
        <v>80231</v>
      </c>
      <c r="I152"/>
      <c r="J152"/>
      <c r="K152"/>
      <c r="L152"/>
      <c r="M152"/>
    </row>
    <row r="153" spans="1:13" s="3" customFormat="1" ht="20.25" customHeight="1" thickTop="1" x14ac:dyDescent="0.25">
      <c r="A153" s="22" t="s">
        <v>326</v>
      </c>
      <c r="B153" s="16" t="s">
        <v>327</v>
      </c>
      <c r="C153" s="4">
        <v>13978</v>
      </c>
      <c r="D153" s="15">
        <v>915</v>
      </c>
      <c r="E153" s="4"/>
      <c r="F153" s="32">
        <v>35</v>
      </c>
      <c r="G153" s="19">
        <f t="shared" si="1"/>
        <v>14893</v>
      </c>
      <c r="I153"/>
      <c r="J153"/>
      <c r="K153"/>
      <c r="L153"/>
      <c r="M153"/>
    </row>
    <row r="154" spans="1:13" ht="20.25" customHeight="1" x14ac:dyDescent="0.25">
      <c r="A154" s="23" t="s">
        <v>212</v>
      </c>
      <c r="B154" s="17" t="s">
        <v>328</v>
      </c>
      <c r="C154" s="5">
        <v>117863</v>
      </c>
      <c r="D154" s="14"/>
      <c r="E154" s="5">
        <v>2710</v>
      </c>
      <c r="F154" s="33">
        <v>225</v>
      </c>
      <c r="G154" s="20">
        <f t="shared" si="1"/>
        <v>120573</v>
      </c>
      <c r="I154"/>
      <c r="J154"/>
      <c r="K154"/>
      <c r="L154"/>
      <c r="M154"/>
    </row>
    <row r="155" spans="1:13" ht="20.25" customHeight="1" x14ac:dyDescent="0.25">
      <c r="A155" s="23" t="s">
        <v>213</v>
      </c>
      <c r="B155" s="17" t="s">
        <v>329</v>
      </c>
      <c r="C155" s="5">
        <v>134714</v>
      </c>
      <c r="D155" s="14">
        <v>8238</v>
      </c>
      <c r="E155" s="5">
        <v>2521</v>
      </c>
      <c r="F155" s="33">
        <v>258</v>
      </c>
      <c r="G155" s="20">
        <f>SUM(C155:F155)</f>
        <v>145731</v>
      </c>
      <c r="I155"/>
      <c r="J155"/>
      <c r="K155"/>
      <c r="L155"/>
      <c r="M155"/>
    </row>
    <row r="156" spans="1:13" ht="20.25" customHeight="1" thickBot="1" x14ac:dyDescent="0.3">
      <c r="A156" s="24" t="s">
        <v>214</v>
      </c>
      <c r="B156" s="18" t="s">
        <v>330</v>
      </c>
      <c r="C156" s="6">
        <v>73541</v>
      </c>
      <c r="D156" s="6">
        <v>1373</v>
      </c>
      <c r="E156" s="6">
        <v>0</v>
      </c>
      <c r="F156" s="34">
        <v>137</v>
      </c>
      <c r="G156" s="25">
        <f>SUM(C156:F156)</f>
        <v>75051</v>
      </c>
      <c r="I156"/>
      <c r="J156"/>
      <c r="K156"/>
      <c r="L156"/>
      <c r="M156"/>
    </row>
    <row r="157" spans="1:13" ht="20.25" customHeight="1" thickTop="1" x14ac:dyDescent="0.25">
      <c r="A157" s="22" t="s">
        <v>215</v>
      </c>
      <c r="B157" s="16" t="s">
        <v>331</v>
      </c>
      <c r="C157" s="4">
        <v>120266</v>
      </c>
      <c r="D157" s="15"/>
      <c r="E157" s="4">
        <v>0</v>
      </c>
      <c r="F157" s="32">
        <v>207</v>
      </c>
      <c r="G157" s="19">
        <f t="shared" si="1"/>
        <v>120266</v>
      </c>
      <c r="I157"/>
      <c r="J157"/>
      <c r="K157"/>
      <c r="L157"/>
      <c r="M157"/>
    </row>
    <row r="158" spans="1:13" ht="20.25" customHeight="1" x14ac:dyDescent="0.25">
      <c r="A158" s="23" t="s">
        <v>216</v>
      </c>
      <c r="B158" s="17" t="s">
        <v>332</v>
      </c>
      <c r="C158" s="5">
        <v>75249</v>
      </c>
      <c r="D158" s="14">
        <v>915</v>
      </c>
      <c r="E158" s="5">
        <v>0</v>
      </c>
      <c r="F158" s="33">
        <v>170</v>
      </c>
      <c r="G158" s="20">
        <f>SUM(C158:F158)</f>
        <v>76334</v>
      </c>
      <c r="I158"/>
      <c r="J158"/>
      <c r="K158"/>
      <c r="L158"/>
      <c r="M158"/>
    </row>
    <row r="159" spans="1:13" ht="20.25" customHeight="1" x14ac:dyDescent="0.25">
      <c r="A159" s="23" t="s">
        <v>217</v>
      </c>
      <c r="B159" s="17" t="s">
        <v>71</v>
      </c>
      <c r="C159" s="5">
        <v>88887</v>
      </c>
      <c r="D159" s="14">
        <v>4577</v>
      </c>
      <c r="E159" s="5">
        <v>2220</v>
      </c>
      <c r="F159" s="33">
        <v>176</v>
      </c>
      <c r="G159" s="20">
        <f>SUM(C159:F159)</f>
        <v>95860</v>
      </c>
      <c r="I159"/>
      <c r="J159"/>
      <c r="K159"/>
      <c r="L159"/>
      <c r="M159"/>
    </row>
    <row r="160" spans="1:13" ht="20.25" customHeight="1" thickBot="1" x14ac:dyDescent="0.3">
      <c r="A160" s="24" t="s">
        <v>218</v>
      </c>
      <c r="B160" s="18" t="s">
        <v>333</v>
      </c>
      <c r="C160" s="6">
        <v>108374</v>
      </c>
      <c r="D160" s="6"/>
      <c r="E160" s="6">
        <v>0</v>
      </c>
      <c r="F160" s="34">
        <v>176</v>
      </c>
      <c r="G160" s="25">
        <f t="shared" si="1"/>
        <v>108374</v>
      </c>
      <c r="I160"/>
      <c r="J160"/>
      <c r="K160"/>
      <c r="L160"/>
      <c r="M160"/>
    </row>
    <row r="161" spans="1:13" ht="20.25" customHeight="1" thickTop="1" x14ac:dyDescent="0.25">
      <c r="A161" s="22" t="s">
        <v>219</v>
      </c>
      <c r="B161" s="16" t="s">
        <v>334</v>
      </c>
      <c r="C161" s="4">
        <v>64544</v>
      </c>
      <c r="D161" s="15"/>
      <c r="E161" s="4">
        <v>0</v>
      </c>
      <c r="F161" s="32">
        <v>120</v>
      </c>
      <c r="G161" s="19">
        <f t="shared" si="1"/>
        <v>64544</v>
      </c>
      <c r="I161"/>
      <c r="J161"/>
      <c r="K161"/>
      <c r="L161"/>
      <c r="M161"/>
    </row>
    <row r="162" spans="1:13" ht="20.25" customHeight="1" x14ac:dyDescent="0.25">
      <c r="A162" s="23" t="s">
        <v>220</v>
      </c>
      <c r="B162" s="17" t="s">
        <v>335</v>
      </c>
      <c r="C162" s="5">
        <v>49297</v>
      </c>
      <c r="D162" s="14"/>
      <c r="E162" s="5">
        <v>0</v>
      </c>
      <c r="F162" s="33">
        <v>109</v>
      </c>
      <c r="G162" s="20">
        <f t="shared" si="1"/>
        <v>49297</v>
      </c>
      <c r="I162"/>
      <c r="J162"/>
      <c r="K162"/>
      <c r="L162"/>
      <c r="M162"/>
    </row>
    <row r="163" spans="1:13" ht="20.25" customHeight="1" x14ac:dyDescent="0.25">
      <c r="A163" s="23" t="s">
        <v>221</v>
      </c>
      <c r="B163" s="17" t="s">
        <v>336</v>
      </c>
      <c r="C163" s="5">
        <v>73715</v>
      </c>
      <c r="D163" s="14">
        <v>3204</v>
      </c>
      <c r="E163" s="5">
        <v>1693</v>
      </c>
      <c r="F163" s="33">
        <v>196</v>
      </c>
      <c r="G163" s="20">
        <f>SUM(C163:F163)</f>
        <v>78808</v>
      </c>
      <c r="I163"/>
      <c r="J163"/>
      <c r="K163"/>
      <c r="L163"/>
      <c r="M163"/>
    </row>
    <row r="164" spans="1:13" ht="20.25" customHeight="1" thickBot="1" x14ac:dyDescent="0.3">
      <c r="A164" s="24" t="s">
        <v>222</v>
      </c>
      <c r="B164" s="18" t="s">
        <v>337</v>
      </c>
      <c r="C164" s="6">
        <v>85263</v>
      </c>
      <c r="D164" s="6"/>
      <c r="E164" s="6">
        <v>0</v>
      </c>
      <c r="F164" s="34">
        <v>133</v>
      </c>
      <c r="G164" s="25">
        <f t="shared" si="1"/>
        <v>85263</v>
      </c>
      <c r="I164"/>
      <c r="J164"/>
      <c r="K164"/>
      <c r="L164"/>
      <c r="M164"/>
    </row>
    <row r="165" spans="1:13" ht="20.25" customHeight="1" thickTop="1" x14ac:dyDescent="0.25">
      <c r="A165" s="22" t="s">
        <v>223</v>
      </c>
      <c r="B165" s="16" t="s">
        <v>72</v>
      </c>
      <c r="C165" s="4">
        <v>91190</v>
      </c>
      <c r="D165" s="15">
        <v>3204</v>
      </c>
      <c r="E165" s="4">
        <v>2484</v>
      </c>
      <c r="F165" s="32">
        <v>182</v>
      </c>
      <c r="G165" s="19">
        <f>SUM(C165:F165)</f>
        <v>97060</v>
      </c>
      <c r="I165"/>
      <c r="J165"/>
      <c r="K165"/>
      <c r="L165"/>
      <c r="M165"/>
    </row>
    <row r="166" spans="1:13" ht="20.25" customHeight="1" x14ac:dyDescent="0.25">
      <c r="A166" s="23" t="s">
        <v>224</v>
      </c>
      <c r="B166" s="17" t="s">
        <v>73</v>
      </c>
      <c r="C166" s="5">
        <v>113899</v>
      </c>
      <c r="D166" s="14">
        <v>2288</v>
      </c>
      <c r="E166" s="5">
        <v>2710</v>
      </c>
      <c r="F166" s="33">
        <v>196</v>
      </c>
      <c r="G166" s="20">
        <f>SUM(C166:F166)</f>
        <v>119093</v>
      </c>
      <c r="I166"/>
      <c r="J166"/>
      <c r="K166"/>
      <c r="L166"/>
      <c r="M166"/>
    </row>
    <row r="167" spans="1:13" ht="20.25" customHeight="1" x14ac:dyDescent="0.25">
      <c r="A167" s="23" t="s">
        <v>225</v>
      </c>
      <c r="B167" s="17" t="s">
        <v>338</v>
      </c>
      <c r="C167" s="5">
        <v>85448</v>
      </c>
      <c r="D167" s="14">
        <v>4577</v>
      </c>
      <c r="E167" s="5">
        <v>1543</v>
      </c>
      <c r="F167" s="33">
        <v>168</v>
      </c>
      <c r="G167" s="20">
        <f>SUM(C167:F167)</f>
        <v>91736</v>
      </c>
      <c r="I167"/>
      <c r="J167"/>
      <c r="K167"/>
      <c r="L167"/>
      <c r="M167"/>
    </row>
    <row r="168" spans="1:13" ht="20.25" customHeight="1" thickBot="1" x14ac:dyDescent="0.3">
      <c r="A168" s="24" t="s">
        <v>226</v>
      </c>
      <c r="B168" s="18" t="s">
        <v>339</v>
      </c>
      <c r="C168" s="6">
        <v>106133</v>
      </c>
      <c r="D168" s="6">
        <v>2746</v>
      </c>
      <c r="E168" s="6">
        <v>1806</v>
      </c>
      <c r="F168" s="34">
        <v>210</v>
      </c>
      <c r="G168" s="25">
        <f>SUM(C168:F168)</f>
        <v>110895</v>
      </c>
      <c r="I168"/>
      <c r="J168"/>
      <c r="K168"/>
      <c r="L168"/>
      <c r="M168"/>
    </row>
    <row r="169" spans="1:13" ht="20.25" customHeight="1" thickTop="1" x14ac:dyDescent="0.25">
      <c r="A169" s="22" t="s">
        <v>227</v>
      </c>
      <c r="B169" s="16" t="s">
        <v>340</v>
      </c>
      <c r="C169" s="4">
        <v>146479</v>
      </c>
      <c r="D169" s="15">
        <v>2288</v>
      </c>
      <c r="E169" s="4">
        <v>3462</v>
      </c>
      <c r="F169" s="32">
        <v>254</v>
      </c>
      <c r="G169" s="19">
        <f>SUM(C169:F169)</f>
        <v>152483</v>
      </c>
      <c r="I169"/>
      <c r="J169"/>
      <c r="K169"/>
      <c r="L169"/>
      <c r="M169"/>
    </row>
    <row r="170" spans="1:13" ht="20.25" customHeight="1" x14ac:dyDescent="0.25">
      <c r="A170" s="23" t="s">
        <v>228</v>
      </c>
      <c r="B170" s="17" t="s">
        <v>341</v>
      </c>
      <c r="C170" s="5">
        <v>161424</v>
      </c>
      <c r="D170" s="14">
        <v>2288</v>
      </c>
      <c r="E170" s="5">
        <v>3312</v>
      </c>
      <c r="F170" s="33">
        <v>300</v>
      </c>
      <c r="G170" s="20">
        <f>SUM(C170:F170)</f>
        <v>167324</v>
      </c>
      <c r="I170"/>
      <c r="J170"/>
      <c r="K170"/>
      <c r="L170"/>
      <c r="M170"/>
    </row>
    <row r="171" spans="1:13" ht="20.25" customHeight="1" x14ac:dyDescent="0.25">
      <c r="A171" s="23" t="s">
        <v>229</v>
      </c>
      <c r="B171" s="17" t="s">
        <v>342</v>
      </c>
      <c r="C171" s="5">
        <v>161985</v>
      </c>
      <c r="D171" s="14">
        <v>2746</v>
      </c>
      <c r="E171" s="5">
        <v>3086</v>
      </c>
      <c r="F171" s="33">
        <v>311</v>
      </c>
      <c r="G171" s="20">
        <f>SUM(C171:F171)</f>
        <v>168128</v>
      </c>
      <c r="I171"/>
      <c r="J171"/>
      <c r="K171"/>
      <c r="L171"/>
      <c r="M171"/>
    </row>
    <row r="172" spans="1:13" ht="20.25" customHeight="1" thickBot="1" x14ac:dyDescent="0.3">
      <c r="A172" s="24" t="s">
        <v>230</v>
      </c>
      <c r="B172" s="18" t="s">
        <v>343</v>
      </c>
      <c r="C172" s="6">
        <v>33988</v>
      </c>
      <c r="D172" s="6"/>
      <c r="E172" s="6">
        <v>978</v>
      </c>
      <c r="F172" s="34">
        <v>66</v>
      </c>
      <c r="G172" s="25">
        <f t="shared" si="1"/>
        <v>34966</v>
      </c>
      <c r="I172"/>
      <c r="J172"/>
      <c r="K172"/>
      <c r="L172"/>
      <c r="M172"/>
    </row>
    <row r="173" spans="1:13" ht="20.25" customHeight="1" thickTop="1" x14ac:dyDescent="0.25">
      <c r="A173" s="22" t="s">
        <v>231</v>
      </c>
      <c r="B173" s="16" t="s">
        <v>344</v>
      </c>
      <c r="C173" s="4">
        <v>35498</v>
      </c>
      <c r="D173" s="15"/>
      <c r="E173" s="4">
        <v>941</v>
      </c>
      <c r="F173" s="32">
        <v>61</v>
      </c>
      <c r="G173" s="19">
        <f t="shared" si="1"/>
        <v>36439</v>
      </c>
      <c r="I173"/>
      <c r="J173"/>
      <c r="K173"/>
      <c r="L173"/>
      <c r="M173"/>
    </row>
    <row r="174" spans="1:13" ht="20.25" customHeight="1" thickBot="1" x14ac:dyDescent="0.3">
      <c r="A174" s="23" t="s">
        <v>232</v>
      </c>
      <c r="B174" s="17" t="s">
        <v>345</v>
      </c>
      <c r="C174" s="5">
        <v>176868</v>
      </c>
      <c r="D174" s="14">
        <v>5492</v>
      </c>
      <c r="E174" s="5">
        <v>3500</v>
      </c>
      <c r="F174" s="33">
        <v>333</v>
      </c>
      <c r="G174" s="20">
        <f>SUM(C174:F174)</f>
        <v>186193</v>
      </c>
      <c r="I174"/>
      <c r="J174"/>
      <c r="K174"/>
      <c r="L174"/>
      <c r="M174"/>
    </row>
    <row r="175" spans="1:13" ht="20.25" customHeight="1" thickTop="1" thickBot="1" x14ac:dyDescent="0.3">
      <c r="A175" s="27" t="s">
        <v>74</v>
      </c>
      <c r="B175" s="28"/>
      <c r="C175" s="11">
        <f>SUM(C5:C174)</f>
        <v>161802848</v>
      </c>
      <c r="D175" s="11">
        <f>SUM(D5:D174)</f>
        <v>4368896</v>
      </c>
      <c r="E175" s="11">
        <f>SUM(E5:E174)</f>
        <v>3033140</v>
      </c>
      <c r="F175" s="11">
        <f>SUM(F5:F174)</f>
        <v>306548</v>
      </c>
      <c r="G175" s="12">
        <f>SUM(G5:G174)</f>
        <v>169505857</v>
      </c>
      <c r="I175"/>
      <c r="J175"/>
      <c r="K175"/>
      <c r="L175" s="26"/>
      <c r="M175"/>
    </row>
    <row r="176" spans="1:13" ht="20.25" customHeight="1" x14ac:dyDescent="0.25">
      <c r="I176"/>
      <c r="J176"/>
      <c r="K176"/>
      <c r="L176"/>
      <c r="M176"/>
    </row>
    <row r="177" spans="9:13" ht="20.25" customHeight="1" x14ac:dyDescent="0.25">
      <c r="I177"/>
      <c r="J177"/>
      <c r="K177"/>
      <c r="L177"/>
      <c r="M177"/>
    </row>
    <row r="178" spans="9:13" ht="20.25" customHeight="1" x14ac:dyDescent="0.25">
      <c r="I178"/>
      <c r="J178"/>
      <c r="K178"/>
      <c r="L178"/>
      <c r="M178"/>
    </row>
    <row r="179" spans="9:13" ht="20.25" customHeight="1" x14ac:dyDescent="0.25">
      <c r="I179"/>
      <c r="J179"/>
      <c r="K179"/>
      <c r="L179"/>
      <c r="M179"/>
    </row>
  </sheetData>
  <sortState ref="A107:K119">
    <sortCondition ref="A107:A119"/>
  </sortState>
  <mergeCells count="3">
    <mergeCell ref="A175:B175"/>
    <mergeCell ref="A1:G1"/>
    <mergeCell ref="A2:G2"/>
  </mergeCells>
  <phoneticPr fontId="0" type="noConversion"/>
  <printOptions horizontalCentered="1"/>
  <pageMargins left="0.25" right="0.25" top="0.25" bottom="0.625" header="0.25" footer="0.25"/>
  <pageSetup scale="85" orientation="landscape" verticalDpi="2" r:id="rId1"/>
  <headerFooter alignWithMargins="0">
    <oddFooter xml:space="preserve">&amp;L&amp;C&amp;R&amp;"Arial"&amp;10Page &amp;P of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Final Allocations</vt:lpstr>
      <vt:lpstr>'Final Allocations'!Print_Titles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2013-02-18T15:11:26Z</dcterms:created>
  <dcterms:modified xsi:type="dcterms:W3CDTF">2015-01-30T23:14:30Z</dcterms:modified>
</cp:coreProperties>
</file>