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RANTS MANAGEMENT-State\Required Services\2025-2026 (being done in 2026-27)\"/>
    </mc:Choice>
  </mc:AlternateContent>
  <bookViews>
    <workbookView xWindow="0" yWindow="0" windowWidth="28800" windowHeight="12180"/>
  </bookViews>
  <sheets>
    <sheet name="INSTRUCTIONS" sheetId="5" r:id="rId1"/>
    <sheet name="FORM" sheetId="1" r:id="rId2"/>
    <sheet name="SUMMARY " sheetId="4" r:id="rId3"/>
    <sheet name="SUMMARY" sheetId="2" state="hidden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0" i="1" l="1"/>
  <c r="H240" i="1"/>
  <c r="J240" i="1"/>
  <c r="L240" i="1"/>
  <c r="N240" i="1"/>
  <c r="P240" i="1"/>
  <c r="R240" i="1"/>
  <c r="F241" i="1"/>
  <c r="H241" i="1"/>
  <c r="J241" i="1"/>
  <c r="L241" i="1"/>
  <c r="N241" i="1"/>
  <c r="P241" i="1"/>
  <c r="R241" i="1"/>
  <c r="F242" i="1"/>
  <c r="H242" i="1"/>
  <c r="J242" i="1"/>
  <c r="L242" i="1"/>
  <c r="N242" i="1"/>
  <c r="P242" i="1"/>
  <c r="R242" i="1"/>
  <c r="F243" i="1"/>
  <c r="H243" i="1"/>
  <c r="J243" i="1"/>
  <c r="L243" i="1"/>
  <c r="N243" i="1"/>
  <c r="P243" i="1"/>
  <c r="R243" i="1"/>
  <c r="F244" i="1"/>
  <c r="H244" i="1"/>
  <c r="J244" i="1"/>
  <c r="L244" i="1"/>
  <c r="N244" i="1"/>
  <c r="P244" i="1"/>
  <c r="R244" i="1"/>
  <c r="F245" i="1"/>
  <c r="H245" i="1"/>
  <c r="J245" i="1"/>
  <c r="L245" i="1"/>
  <c r="N245" i="1"/>
  <c r="P245" i="1"/>
  <c r="R245" i="1"/>
  <c r="F246" i="1"/>
  <c r="H246" i="1"/>
  <c r="J246" i="1"/>
  <c r="L246" i="1"/>
  <c r="N246" i="1"/>
  <c r="P246" i="1"/>
  <c r="R246" i="1"/>
  <c r="F247" i="1"/>
  <c r="H247" i="1"/>
  <c r="J247" i="1"/>
  <c r="L247" i="1"/>
  <c r="N247" i="1"/>
  <c r="P247" i="1"/>
  <c r="R247" i="1"/>
  <c r="F248" i="1"/>
  <c r="H248" i="1"/>
  <c r="J248" i="1"/>
  <c r="L248" i="1"/>
  <c r="N248" i="1"/>
  <c r="P248" i="1"/>
  <c r="R248" i="1"/>
  <c r="F249" i="1"/>
  <c r="H249" i="1"/>
  <c r="J249" i="1"/>
  <c r="L249" i="1"/>
  <c r="N249" i="1"/>
  <c r="P249" i="1"/>
  <c r="R249" i="1"/>
  <c r="F250" i="1"/>
  <c r="H250" i="1"/>
  <c r="J250" i="1"/>
  <c r="L250" i="1"/>
  <c r="N250" i="1"/>
  <c r="P250" i="1"/>
  <c r="R250" i="1"/>
  <c r="F251" i="1"/>
  <c r="H251" i="1"/>
  <c r="J251" i="1"/>
  <c r="L251" i="1"/>
  <c r="N251" i="1"/>
  <c r="P251" i="1"/>
  <c r="R251" i="1"/>
  <c r="F252" i="1"/>
  <c r="H252" i="1"/>
  <c r="J252" i="1"/>
  <c r="L252" i="1"/>
  <c r="N252" i="1"/>
  <c r="P252" i="1"/>
  <c r="R252" i="1"/>
  <c r="F30" i="1" l="1"/>
  <c r="H30" i="1"/>
  <c r="J30" i="1"/>
  <c r="L30" i="1"/>
  <c r="N30" i="1"/>
  <c r="P30" i="1"/>
  <c r="D220" i="1" l="1"/>
  <c r="D221" i="1"/>
  <c r="D222" i="1"/>
  <c r="D223" i="1"/>
  <c r="D224" i="1"/>
  <c r="D225" i="1"/>
  <c r="D226" i="1"/>
  <c r="D227" i="1"/>
  <c r="D228" i="1"/>
  <c r="D229" i="1"/>
  <c r="D230" i="1"/>
  <c r="D12" i="1" l="1"/>
  <c r="D10" i="1"/>
  <c r="D30" i="2" l="1"/>
  <c r="G235" i="1" l="1"/>
  <c r="Q265" i="1"/>
  <c r="O265" i="1"/>
  <c r="M265" i="1"/>
  <c r="K265" i="1"/>
  <c r="I265" i="1"/>
  <c r="G265" i="1"/>
  <c r="E265" i="1"/>
  <c r="J30" i="2" l="1"/>
  <c r="I30" i="2"/>
  <c r="H30" i="2"/>
  <c r="G30" i="2"/>
  <c r="F30" i="2"/>
  <c r="E30" i="2"/>
  <c r="B30" i="2" s="1"/>
  <c r="R264" i="1"/>
  <c r="P264" i="1"/>
  <c r="N264" i="1"/>
  <c r="L264" i="1"/>
  <c r="J264" i="1"/>
  <c r="H264" i="1"/>
  <c r="F264" i="1"/>
  <c r="R263" i="1"/>
  <c r="P263" i="1"/>
  <c r="N263" i="1"/>
  <c r="L263" i="1"/>
  <c r="J263" i="1"/>
  <c r="H263" i="1"/>
  <c r="F263" i="1"/>
  <c r="R262" i="1"/>
  <c r="P262" i="1"/>
  <c r="N262" i="1"/>
  <c r="L262" i="1"/>
  <c r="J262" i="1"/>
  <c r="H262" i="1"/>
  <c r="F262" i="1"/>
  <c r="R261" i="1"/>
  <c r="P261" i="1"/>
  <c r="N261" i="1"/>
  <c r="L261" i="1"/>
  <c r="J261" i="1"/>
  <c r="H261" i="1"/>
  <c r="F261" i="1"/>
  <c r="R260" i="1"/>
  <c r="P260" i="1"/>
  <c r="N260" i="1"/>
  <c r="L260" i="1"/>
  <c r="J260" i="1"/>
  <c r="H260" i="1"/>
  <c r="F260" i="1"/>
  <c r="R259" i="1"/>
  <c r="P259" i="1"/>
  <c r="N259" i="1"/>
  <c r="L259" i="1"/>
  <c r="J259" i="1"/>
  <c r="H259" i="1"/>
  <c r="F259" i="1"/>
  <c r="R258" i="1"/>
  <c r="P258" i="1"/>
  <c r="N258" i="1"/>
  <c r="L258" i="1"/>
  <c r="J258" i="1"/>
  <c r="H258" i="1"/>
  <c r="F258" i="1"/>
  <c r="R257" i="1"/>
  <c r="P257" i="1"/>
  <c r="N257" i="1"/>
  <c r="L257" i="1"/>
  <c r="J257" i="1"/>
  <c r="H257" i="1"/>
  <c r="F257" i="1"/>
  <c r="R256" i="1"/>
  <c r="P256" i="1"/>
  <c r="N256" i="1"/>
  <c r="L256" i="1"/>
  <c r="J256" i="1"/>
  <c r="H256" i="1"/>
  <c r="F256" i="1"/>
  <c r="R255" i="1"/>
  <c r="P255" i="1"/>
  <c r="N255" i="1"/>
  <c r="L255" i="1"/>
  <c r="J255" i="1"/>
  <c r="H255" i="1"/>
  <c r="F255" i="1"/>
  <c r="R254" i="1"/>
  <c r="P254" i="1"/>
  <c r="N254" i="1"/>
  <c r="L254" i="1"/>
  <c r="J254" i="1"/>
  <c r="H254" i="1"/>
  <c r="F254" i="1"/>
  <c r="R253" i="1"/>
  <c r="P253" i="1"/>
  <c r="N253" i="1"/>
  <c r="L253" i="1"/>
  <c r="J253" i="1"/>
  <c r="H253" i="1"/>
  <c r="F253" i="1"/>
  <c r="D234" i="1"/>
  <c r="D233" i="1"/>
  <c r="D232" i="1"/>
  <c r="D231" i="1"/>
  <c r="M215" i="1"/>
  <c r="K215" i="1"/>
  <c r="I215" i="1"/>
  <c r="G215" i="1"/>
  <c r="E215" i="1"/>
  <c r="N214" i="1"/>
  <c r="L214" i="1"/>
  <c r="J214" i="1"/>
  <c r="H214" i="1"/>
  <c r="F214" i="1"/>
  <c r="N213" i="1"/>
  <c r="L213" i="1"/>
  <c r="J213" i="1"/>
  <c r="H213" i="1"/>
  <c r="F213" i="1"/>
  <c r="N212" i="1"/>
  <c r="L212" i="1"/>
  <c r="J212" i="1"/>
  <c r="H212" i="1"/>
  <c r="F212" i="1"/>
  <c r="N211" i="1"/>
  <c r="L211" i="1"/>
  <c r="J211" i="1"/>
  <c r="H211" i="1"/>
  <c r="F211" i="1"/>
  <c r="N210" i="1"/>
  <c r="L210" i="1"/>
  <c r="J210" i="1"/>
  <c r="H210" i="1"/>
  <c r="F210" i="1"/>
  <c r="N209" i="1"/>
  <c r="L209" i="1"/>
  <c r="J209" i="1"/>
  <c r="H209" i="1"/>
  <c r="F209" i="1"/>
  <c r="N208" i="1"/>
  <c r="L208" i="1"/>
  <c r="J208" i="1"/>
  <c r="H208" i="1"/>
  <c r="F208" i="1"/>
  <c r="N207" i="1"/>
  <c r="L207" i="1"/>
  <c r="J207" i="1"/>
  <c r="H207" i="1"/>
  <c r="F207" i="1"/>
  <c r="N206" i="1"/>
  <c r="L206" i="1"/>
  <c r="J206" i="1"/>
  <c r="H206" i="1"/>
  <c r="F206" i="1"/>
  <c r="N205" i="1"/>
  <c r="L205" i="1"/>
  <c r="J205" i="1"/>
  <c r="H205" i="1"/>
  <c r="F205" i="1"/>
  <c r="N204" i="1"/>
  <c r="L204" i="1"/>
  <c r="J204" i="1"/>
  <c r="H204" i="1"/>
  <c r="F204" i="1"/>
  <c r="N203" i="1"/>
  <c r="L203" i="1"/>
  <c r="J203" i="1"/>
  <c r="H203" i="1"/>
  <c r="F203" i="1"/>
  <c r="N202" i="1"/>
  <c r="L202" i="1"/>
  <c r="J202" i="1"/>
  <c r="H202" i="1"/>
  <c r="F202" i="1"/>
  <c r="N201" i="1"/>
  <c r="L201" i="1"/>
  <c r="J201" i="1"/>
  <c r="H201" i="1"/>
  <c r="F201" i="1"/>
  <c r="N200" i="1"/>
  <c r="L200" i="1"/>
  <c r="J200" i="1"/>
  <c r="H200" i="1"/>
  <c r="F200" i="1"/>
  <c r="N199" i="1"/>
  <c r="L199" i="1"/>
  <c r="J199" i="1"/>
  <c r="H199" i="1"/>
  <c r="F199" i="1"/>
  <c r="N198" i="1"/>
  <c r="L198" i="1"/>
  <c r="J198" i="1"/>
  <c r="H198" i="1"/>
  <c r="F198" i="1"/>
  <c r="N197" i="1"/>
  <c r="L197" i="1"/>
  <c r="J197" i="1"/>
  <c r="H197" i="1"/>
  <c r="F197" i="1"/>
  <c r="N196" i="1"/>
  <c r="L196" i="1"/>
  <c r="J196" i="1"/>
  <c r="H196" i="1"/>
  <c r="F196" i="1"/>
  <c r="N195" i="1"/>
  <c r="L195" i="1"/>
  <c r="J195" i="1"/>
  <c r="H195" i="1"/>
  <c r="F195" i="1"/>
  <c r="N194" i="1"/>
  <c r="L194" i="1"/>
  <c r="J194" i="1"/>
  <c r="H194" i="1"/>
  <c r="F194" i="1"/>
  <c r="N193" i="1"/>
  <c r="L193" i="1"/>
  <c r="J193" i="1"/>
  <c r="H193" i="1"/>
  <c r="F193" i="1"/>
  <c r="N192" i="1"/>
  <c r="L192" i="1"/>
  <c r="J192" i="1"/>
  <c r="H192" i="1"/>
  <c r="F192" i="1"/>
  <c r="N191" i="1"/>
  <c r="L191" i="1"/>
  <c r="J191" i="1"/>
  <c r="H191" i="1"/>
  <c r="F191" i="1"/>
  <c r="N190" i="1"/>
  <c r="L190" i="1"/>
  <c r="J190" i="1"/>
  <c r="H190" i="1"/>
  <c r="F190" i="1"/>
  <c r="Q185" i="1"/>
  <c r="O185" i="1"/>
  <c r="M185" i="1"/>
  <c r="K185" i="1"/>
  <c r="I185" i="1"/>
  <c r="G185" i="1"/>
  <c r="E185" i="1"/>
  <c r="R184" i="1"/>
  <c r="P184" i="1"/>
  <c r="N184" i="1"/>
  <c r="L184" i="1"/>
  <c r="J184" i="1"/>
  <c r="H184" i="1"/>
  <c r="F184" i="1"/>
  <c r="R183" i="1"/>
  <c r="P183" i="1"/>
  <c r="N183" i="1"/>
  <c r="L183" i="1"/>
  <c r="J183" i="1"/>
  <c r="H183" i="1"/>
  <c r="F183" i="1"/>
  <c r="R182" i="1"/>
  <c r="P182" i="1"/>
  <c r="N182" i="1"/>
  <c r="L182" i="1"/>
  <c r="J182" i="1"/>
  <c r="H182" i="1"/>
  <c r="F182" i="1"/>
  <c r="R181" i="1"/>
  <c r="P181" i="1"/>
  <c r="N181" i="1"/>
  <c r="L181" i="1"/>
  <c r="J181" i="1"/>
  <c r="H181" i="1"/>
  <c r="F181" i="1"/>
  <c r="R180" i="1"/>
  <c r="P180" i="1"/>
  <c r="N180" i="1"/>
  <c r="L180" i="1"/>
  <c r="J180" i="1"/>
  <c r="H180" i="1"/>
  <c r="F180" i="1"/>
  <c r="R179" i="1"/>
  <c r="P179" i="1"/>
  <c r="N179" i="1"/>
  <c r="L179" i="1"/>
  <c r="J179" i="1"/>
  <c r="H179" i="1"/>
  <c r="F179" i="1"/>
  <c r="R178" i="1"/>
  <c r="P178" i="1"/>
  <c r="N178" i="1"/>
  <c r="L178" i="1"/>
  <c r="J178" i="1"/>
  <c r="H178" i="1"/>
  <c r="F178" i="1"/>
  <c r="R177" i="1"/>
  <c r="P177" i="1"/>
  <c r="N177" i="1"/>
  <c r="L177" i="1"/>
  <c r="J177" i="1"/>
  <c r="H177" i="1"/>
  <c r="F177" i="1"/>
  <c r="R176" i="1"/>
  <c r="P176" i="1"/>
  <c r="N176" i="1"/>
  <c r="L176" i="1"/>
  <c r="J176" i="1"/>
  <c r="H176" i="1"/>
  <c r="F176" i="1"/>
  <c r="R175" i="1"/>
  <c r="P175" i="1"/>
  <c r="N175" i="1"/>
  <c r="L175" i="1"/>
  <c r="J175" i="1"/>
  <c r="H175" i="1"/>
  <c r="F175" i="1"/>
  <c r="R174" i="1"/>
  <c r="P174" i="1"/>
  <c r="N174" i="1"/>
  <c r="L174" i="1"/>
  <c r="J174" i="1"/>
  <c r="H174" i="1"/>
  <c r="F174" i="1"/>
  <c r="R173" i="1"/>
  <c r="P173" i="1"/>
  <c r="N173" i="1"/>
  <c r="L173" i="1"/>
  <c r="J173" i="1"/>
  <c r="H173" i="1"/>
  <c r="F173" i="1"/>
  <c r="R172" i="1"/>
  <c r="P172" i="1"/>
  <c r="N172" i="1"/>
  <c r="L172" i="1"/>
  <c r="J172" i="1"/>
  <c r="H172" i="1"/>
  <c r="F172" i="1"/>
  <c r="R171" i="1"/>
  <c r="P171" i="1"/>
  <c r="N171" i="1"/>
  <c r="L171" i="1"/>
  <c r="J171" i="1"/>
  <c r="H171" i="1"/>
  <c r="F171" i="1"/>
  <c r="R170" i="1"/>
  <c r="P170" i="1"/>
  <c r="N170" i="1"/>
  <c r="L170" i="1"/>
  <c r="J170" i="1"/>
  <c r="H170" i="1"/>
  <c r="F170" i="1"/>
  <c r="R169" i="1"/>
  <c r="P169" i="1"/>
  <c r="N169" i="1"/>
  <c r="L169" i="1"/>
  <c r="J169" i="1"/>
  <c r="H169" i="1"/>
  <c r="F169" i="1"/>
  <c r="R168" i="1"/>
  <c r="P168" i="1"/>
  <c r="N168" i="1"/>
  <c r="L168" i="1"/>
  <c r="J168" i="1"/>
  <c r="H168" i="1"/>
  <c r="F168" i="1"/>
  <c r="R167" i="1"/>
  <c r="P167" i="1"/>
  <c r="N167" i="1"/>
  <c r="L167" i="1"/>
  <c r="J167" i="1"/>
  <c r="H167" i="1"/>
  <c r="F167" i="1"/>
  <c r="R166" i="1"/>
  <c r="P166" i="1"/>
  <c r="N166" i="1"/>
  <c r="L166" i="1"/>
  <c r="J166" i="1"/>
  <c r="H166" i="1"/>
  <c r="F166" i="1"/>
  <c r="R165" i="1"/>
  <c r="P165" i="1"/>
  <c r="N165" i="1"/>
  <c r="L165" i="1"/>
  <c r="J165" i="1"/>
  <c r="H165" i="1"/>
  <c r="F165" i="1"/>
  <c r="R164" i="1"/>
  <c r="P164" i="1"/>
  <c r="N164" i="1"/>
  <c r="L164" i="1"/>
  <c r="J164" i="1"/>
  <c r="H164" i="1"/>
  <c r="F164" i="1"/>
  <c r="R163" i="1"/>
  <c r="P163" i="1"/>
  <c r="N163" i="1"/>
  <c r="L163" i="1"/>
  <c r="J163" i="1"/>
  <c r="H163" i="1"/>
  <c r="F163" i="1"/>
  <c r="R162" i="1"/>
  <c r="P162" i="1"/>
  <c r="N162" i="1"/>
  <c r="L162" i="1"/>
  <c r="J162" i="1"/>
  <c r="H162" i="1"/>
  <c r="F162" i="1"/>
  <c r="R161" i="1"/>
  <c r="P161" i="1"/>
  <c r="N161" i="1"/>
  <c r="L161" i="1"/>
  <c r="J161" i="1"/>
  <c r="H161" i="1"/>
  <c r="F161" i="1"/>
  <c r="R160" i="1"/>
  <c r="P160" i="1"/>
  <c r="N160" i="1"/>
  <c r="L160" i="1"/>
  <c r="J160" i="1"/>
  <c r="H160" i="1"/>
  <c r="F160" i="1"/>
  <c r="Q155" i="1"/>
  <c r="O155" i="1"/>
  <c r="M155" i="1"/>
  <c r="K155" i="1"/>
  <c r="I155" i="1"/>
  <c r="G155" i="1"/>
  <c r="E155" i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L145" i="1"/>
  <c r="D145" i="1"/>
  <c r="P145" i="1" s="1"/>
  <c r="D144" i="1"/>
  <c r="P144" i="1" s="1"/>
  <c r="L143" i="1"/>
  <c r="H143" i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D134" i="1"/>
  <c r="P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R119" i="1"/>
  <c r="D119" i="1"/>
  <c r="P119" i="1" s="1"/>
  <c r="D118" i="1"/>
  <c r="P118" i="1" s="1"/>
  <c r="D117" i="1"/>
  <c r="P117" i="1" s="1"/>
  <c r="D116" i="1"/>
  <c r="P116" i="1" s="1"/>
  <c r="D115" i="1"/>
  <c r="P115" i="1" s="1"/>
  <c r="D114" i="1"/>
  <c r="P114" i="1" s="1"/>
  <c r="L113" i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R105" i="1" s="1"/>
  <c r="D104" i="1"/>
  <c r="R104" i="1" s="1"/>
  <c r="D103" i="1"/>
  <c r="L103" i="1" s="1"/>
  <c r="D102" i="1"/>
  <c r="D101" i="1"/>
  <c r="H101" i="1" s="1"/>
  <c r="D100" i="1"/>
  <c r="D99" i="1"/>
  <c r="D98" i="1"/>
  <c r="F98" i="1" s="1"/>
  <c r="D97" i="1"/>
  <c r="L97" i="1" s="1"/>
  <c r="D96" i="1"/>
  <c r="L96" i="1" s="1"/>
  <c r="D95" i="1"/>
  <c r="F95" i="1" s="1"/>
  <c r="D94" i="1"/>
  <c r="N94" i="1" s="1"/>
  <c r="D93" i="1"/>
  <c r="D92" i="1"/>
  <c r="P92" i="1" s="1"/>
  <c r="D91" i="1"/>
  <c r="P91" i="1" s="1"/>
  <c r="D90" i="1"/>
  <c r="J90" i="1" s="1"/>
  <c r="D89" i="1"/>
  <c r="N89" i="1" s="1"/>
  <c r="D88" i="1"/>
  <c r="J88" i="1" s="1"/>
  <c r="D87" i="1"/>
  <c r="D86" i="1"/>
  <c r="J86" i="1" s="1"/>
  <c r="D85" i="1"/>
  <c r="N85" i="1" s="1"/>
  <c r="D84" i="1"/>
  <c r="D83" i="1"/>
  <c r="J83" i="1" s="1"/>
  <c r="D82" i="1"/>
  <c r="D81" i="1"/>
  <c r="N81" i="1" s="1"/>
  <c r="J80" i="1"/>
  <c r="D80" i="1"/>
  <c r="L80" i="1" s="1"/>
  <c r="D79" i="1"/>
  <c r="H79" i="1" s="1"/>
  <c r="D78" i="1"/>
  <c r="N78" i="1" s="1"/>
  <c r="D77" i="1"/>
  <c r="J77" i="1" s="1"/>
  <c r="D76" i="1"/>
  <c r="N76" i="1" s="1"/>
  <c r="D75" i="1"/>
  <c r="J75" i="1" s="1"/>
  <c r="D74" i="1"/>
  <c r="H74" i="1" s="1"/>
  <c r="D73" i="1"/>
  <c r="N73" i="1" s="1"/>
  <c r="D72" i="1"/>
  <c r="L72" i="1" s="1"/>
  <c r="D71" i="1"/>
  <c r="D70" i="1"/>
  <c r="N70" i="1" s="1"/>
  <c r="D69" i="1"/>
  <c r="L69" i="1" s="1"/>
  <c r="D68" i="1"/>
  <c r="D67" i="1"/>
  <c r="J67" i="1" s="1"/>
  <c r="D66" i="1"/>
  <c r="J66" i="1" s="1"/>
  <c r="D65" i="1"/>
  <c r="N65" i="1" s="1"/>
  <c r="D64" i="1"/>
  <c r="L64" i="1" s="1"/>
  <c r="D63" i="1"/>
  <c r="H63" i="1" s="1"/>
  <c r="D62" i="1"/>
  <c r="H62" i="1" s="1"/>
  <c r="D61" i="1"/>
  <c r="H61" i="1" s="1"/>
  <c r="D60" i="1"/>
  <c r="D59" i="1"/>
  <c r="J59" i="1" s="1"/>
  <c r="D58" i="1"/>
  <c r="D57" i="1"/>
  <c r="N57" i="1" s="1"/>
  <c r="D56" i="1"/>
  <c r="L56" i="1" s="1"/>
  <c r="D55" i="1"/>
  <c r="D54" i="1"/>
  <c r="N54" i="1" s="1"/>
  <c r="D53" i="1"/>
  <c r="L53" i="1" s="1"/>
  <c r="D52" i="1"/>
  <c r="D51" i="1"/>
  <c r="J51" i="1" s="1"/>
  <c r="D50" i="1"/>
  <c r="J50" i="1" s="1"/>
  <c r="D49" i="1"/>
  <c r="N49" i="1" s="1"/>
  <c r="D48" i="1"/>
  <c r="N48" i="1" s="1"/>
  <c r="D47" i="1"/>
  <c r="H47" i="1" s="1"/>
  <c r="D46" i="1"/>
  <c r="J46" i="1" s="1"/>
  <c r="D45" i="1"/>
  <c r="J45" i="1" s="1"/>
  <c r="D44" i="1"/>
  <c r="D43" i="1"/>
  <c r="J43" i="1" s="1"/>
  <c r="D42" i="1"/>
  <c r="J42" i="1" s="1"/>
  <c r="D41" i="1"/>
  <c r="N41" i="1" s="1"/>
  <c r="D40" i="1"/>
  <c r="N40" i="1" s="1"/>
  <c r="D39" i="1"/>
  <c r="D38" i="1"/>
  <c r="H38" i="1" s="1"/>
  <c r="J37" i="1"/>
  <c r="D37" i="1"/>
  <c r="H37" i="1" s="1"/>
  <c r="D36" i="1"/>
  <c r="D35" i="1"/>
  <c r="J35" i="1" s="1"/>
  <c r="D34" i="1"/>
  <c r="D33" i="1"/>
  <c r="N33" i="1" s="1"/>
  <c r="D32" i="1"/>
  <c r="N32" i="1" s="1"/>
  <c r="D31" i="1"/>
  <c r="H31" i="1" s="1"/>
  <c r="D30" i="1"/>
  <c r="Q25" i="1"/>
  <c r="O25" i="1"/>
  <c r="M25" i="1"/>
  <c r="K25" i="1"/>
  <c r="I25" i="1"/>
  <c r="G25" i="1"/>
  <c r="E25" i="1"/>
  <c r="D24" i="1"/>
  <c r="R24" i="1" s="1"/>
  <c r="D23" i="1"/>
  <c r="H23" i="1" s="1"/>
  <c r="D22" i="1"/>
  <c r="P22" i="1" s="1"/>
  <c r="D21" i="1"/>
  <c r="F21" i="1" s="1"/>
  <c r="D20" i="1"/>
  <c r="R20" i="1" s="1"/>
  <c r="R19" i="1"/>
  <c r="D19" i="1"/>
  <c r="H19" i="1" s="1"/>
  <c r="D18" i="1"/>
  <c r="H18" i="1" s="1"/>
  <c r="D17" i="1"/>
  <c r="J17" i="1" s="1"/>
  <c r="D16" i="1"/>
  <c r="L16" i="1" s="1"/>
  <c r="D15" i="1"/>
  <c r="L15" i="1" s="1"/>
  <c r="D14" i="1"/>
  <c r="L14" i="1" s="1"/>
  <c r="D13" i="1"/>
  <c r="L13" i="1" s="1"/>
  <c r="L12" i="1"/>
  <c r="D11" i="1"/>
  <c r="L11" i="1" s="1"/>
  <c r="L10" i="1"/>
  <c r="N143" i="1" l="1"/>
  <c r="H77" i="1"/>
  <c r="R148" i="1"/>
  <c r="H139" i="1"/>
  <c r="N144" i="1"/>
  <c r="H153" i="1"/>
  <c r="J62" i="1"/>
  <c r="L139" i="1"/>
  <c r="L153" i="1"/>
  <c r="N139" i="1"/>
  <c r="N153" i="1"/>
  <c r="R141" i="1"/>
  <c r="L112" i="1"/>
  <c r="R153" i="1"/>
  <c r="L91" i="1"/>
  <c r="H105" i="1"/>
  <c r="N120" i="1"/>
  <c r="L150" i="1"/>
  <c r="L105" i="1"/>
  <c r="N146" i="1"/>
  <c r="N150" i="1"/>
  <c r="L86" i="1"/>
  <c r="N105" i="1"/>
  <c r="N136" i="1"/>
  <c r="L144" i="1"/>
  <c r="R146" i="1"/>
  <c r="R150" i="1"/>
  <c r="L37" i="1"/>
  <c r="N112" i="1"/>
  <c r="L123" i="1"/>
  <c r="R144" i="1"/>
  <c r="H107" i="1"/>
  <c r="L152" i="1"/>
  <c r="N38" i="1"/>
  <c r="L104" i="1"/>
  <c r="H113" i="1"/>
  <c r="H145" i="1"/>
  <c r="L130" i="1"/>
  <c r="H35" i="1"/>
  <c r="H78" i="1"/>
  <c r="N111" i="1"/>
  <c r="H125" i="1"/>
  <c r="N130" i="1"/>
  <c r="R142" i="1"/>
  <c r="J78" i="1"/>
  <c r="N118" i="1"/>
  <c r="N46" i="1"/>
  <c r="N83" i="1"/>
  <c r="N109" i="1"/>
  <c r="N114" i="1"/>
  <c r="R118" i="1"/>
  <c r="L125" i="1"/>
  <c r="N127" i="1"/>
  <c r="R130" i="1"/>
  <c r="N134" i="1"/>
  <c r="L137" i="1"/>
  <c r="R139" i="1"/>
  <c r="P23" i="1"/>
  <c r="L51" i="1"/>
  <c r="H109" i="1"/>
  <c r="N121" i="1"/>
  <c r="L67" i="1"/>
  <c r="R109" i="1"/>
  <c r="N125" i="1"/>
  <c r="R134" i="1"/>
  <c r="N137" i="1"/>
  <c r="N148" i="1"/>
  <c r="L111" i="1"/>
  <c r="H127" i="1"/>
  <c r="L83" i="1"/>
  <c r="L134" i="1"/>
  <c r="R125" i="1"/>
  <c r="R137" i="1"/>
  <c r="L127" i="1"/>
  <c r="L43" i="1"/>
  <c r="L62" i="1"/>
  <c r="N80" i="1"/>
  <c r="R91" i="1"/>
  <c r="N98" i="1"/>
  <c r="N104" i="1"/>
  <c r="L107" i="1"/>
  <c r="N110" i="1"/>
  <c r="R112" i="1"/>
  <c r="L116" i="1"/>
  <c r="N123" i="1"/>
  <c r="H129" i="1"/>
  <c r="N132" i="1"/>
  <c r="L141" i="1"/>
  <c r="N152" i="1"/>
  <c r="R23" i="1"/>
  <c r="H137" i="1"/>
  <c r="L38" i="1"/>
  <c r="N43" i="1"/>
  <c r="R107" i="1"/>
  <c r="R110" i="1"/>
  <c r="R116" i="1"/>
  <c r="L120" i="1"/>
  <c r="R123" i="1"/>
  <c r="L126" i="1"/>
  <c r="L129" i="1"/>
  <c r="R132" i="1"/>
  <c r="L136" i="1"/>
  <c r="N141" i="1"/>
  <c r="L146" i="1"/>
  <c r="L138" i="1"/>
  <c r="J23" i="1"/>
  <c r="J38" i="1"/>
  <c r="H43" i="1"/>
  <c r="L46" i="1"/>
  <c r="N51" i="1"/>
  <c r="N62" i="1"/>
  <c r="N67" i="1"/>
  <c r="N86" i="1"/>
  <c r="N91" i="1"/>
  <c r="H104" i="1"/>
  <c r="N107" i="1"/>
  <c r="L109" i="1"/>
  <c r="H111" i="1"/>
  <c r="R114" i="1"/>
  <c r="N116" i="1"/>
  <c r="L118" i="1"/>
  <c r="R121" i="1"/>
  <c r="H131" i="1"/>
  <c r="H147" i="1"/>
  <c r="L154" i="1"/>
  <c r="H17" i="1"/>
  <c r="F22" i="1"/>
  <c r="N53" i="1"/>
  <c r="N69" i="1"/>
  <c r="L75" i="1"/>
  <c r="L78" i="1"/>
  <c r="J85" i="1"/>
  <c r="J92" i="1"/>
  <c r="N101" i="1"/>
  <c r="N106" i="1"/>
  <c r="L108" i="1"/>
  <c r="R111" i="1"/>
  <c r="N113" i="1"/>
  <c r="L115" i="1"/>
  <c r="H117" i="1"/>
  <c r="R120" i="1"/>
  <c r="N122" i="1"/>
  <c r="L124" i="1"/>
  <c r="R127" i="1"/>
  <c r="N129" i="1"/>
  <c r="L131" i="1"/>
  <c r="H133" i="1"/>
  <c r="R136" i="1"/>
  <c r="N138" i="1"/>
  <c r="L140" i="1"/>
  <c r="R143" i="1"/>
  <c r="N145" i="1"/>
  <c r="L147" i="1"/>
  <c r="H149" i="1"/>
  <c r="R152" i="1"/>
  <c r="N154" i="1"/>
  <c r="H85" i="1"/>
  <c r="L106" i="1"/>
  <c r="H22" i="1"/>
  <c r="N75" i="1"/>
  <c r="L85" i="1"/>
  <c r="L89" i="1"/>
  <c r="L92" i="1"/>
  <c r="H97" i="1"/>
  <c r="R101" i="1"/>
  <c r="R106" i="1"/>
  <c r="N108" i="1"/>
  <c r="L110" i="1"/>
  <c r="R113" i="1"/>
  <c r="N115" i="1"/>
  <c r="L117" i="1"/>
  <c r="H119" i="1"/>
  <c r="R122" i="1"/>
  <c r="N124" i="1"/>
  <c r="R129" i="1"/>
  <c r="N131" i="1"/>
  <c r="L133" i="1"/>
  <c r="H135" i="1"/>
  <c r="R138" i="1"/>
  <c r="N140" i="1"/>
  <c r="L142" i="1"/>
  <c r="R145" i="1"/>
  <c r="N147" i="1"/>
  <c r="L149" i="1"/>
  <c r="H151" i="1"/>
  <c r="R154" i="1"/>
  <c r="H115" i="1"/>
  <c r="J22" i="1"/>
  <c r="L45" i="1"/>
  <c r="H83" i="1"/>
  <c r="N92" i="1"/>
  <c r="R108" i="1"/>
  <c r="R115" i="1"/>
  <c r="N117" i="1"/>
  <c r="L119" i="1"/>
  <c r="H121" i="1"/>
  <c r="R124" i="1"/>
  <c r="N126" i="1"/>
  <c r="L128" i="1"/>
  <c r="R131" i="1"/>
  <c r="N133" i="1"/>
  <c r="L135" i="1"/>
  <c r="R140" i="1"/>
  <c r="N142" i="1"/>
  <c r="R147" i="1"/>
  <c r="N149" i="1"/>
  <c r="L151" i="1"/>
  <c r="P19" i="1"/>
  <c r="N37" i="1"/>
  <c r="N45" i="1"/>
  <c r="R92" i="1"/>
  <c r="L114" i="1"/>
  <c r="R117" i="1"/>
  <c r="N119" i="1"/>
  <c r="L121" i="1"/>
  <c r="H123" i="1"/>
  <c r="R126" i="1"/>
  <c r="N128" i="1"/>
  <c r="R133" i="1"/>
  <c r="N135" i="1"/>
  <c r="R149" i="1"/>
  <c r="N151" i="1"/>
  <c r="H75" i="1"/>
  <c r="L101" i="1"/>
  <c r="L122" i="1"/>
  <c r="R128" i="1"/>
  <c r="L132" i="1"/>
  <c r="R135" i="1"/>
  <c r="H141" i="1"/>
  <c r="L148" i="1"/>
  <c r="R151" i="1"/>
  <c r="J18" i="1"/>
  <c r="P18" i="1"/>
  <c r="J12" i="1"/>
  <c r="P12" i="1"/>
  <c r="R12" i="1"/>
  <c r="L41" i="1"/>
  <c r="P17" i="1"/>
  <c r="N35" i="1"/>
  <c r="J61" i="1"/>
  <c r="L77" i="1"/>
  <c r="R13" i="1"/>
  <c r="J24" i="1"/>
  <c r="N56" i="1"/>
  <c r="N64" i="1"/>
  <c r="L73" i="1"/>
  <c r="L81" i="1"/>
  <c r="F91" i="1"/>
  <c r="R97" i="1"/>
  <c r="F18" i="1"/>
  <c r="L40" i="1"/>
  <c r="H45" i="1"/>
  <c r="J53" i="1"/>
  <c r="N61" i="1"/>
  <c r="J69" i="1"/>
  <c r="H86" i="1"/>
  <c r="H91" i="1"/>
  <c r="F106" i="1"/>
  <c r="F108" i="1"/>
  <c r="F110" i="1"/>
  <c r="F112" i="1"/>
  <c r="F114" i="1"/>
  <c r="F116" i="1"/>
  <c r="F118" i="1"/>
  <c r="F120" i="1"/>
  <c r="F122" i="1"/>
  <c r="F124" i="1"/>
  <c r="F126" i="1"/>
  <c r="F128" i="1"/>
  <c r="F130" i="1"/>
  <c r="F132" i="1"/>
  <c r="F134" i="1"/>
  <c r="F136" i="1"/>
  <c r="F138" i="1"/>
  <c r="F140" i="1"/>
  <c r="F142" i="1"/>
  <c r="F144" i="1"/>
  <c r="F146" i="1"/>
  <c r="F148" i="1"/>
  <c r="F150" i="1"/>
  <c r="F152" i="1"/>
  <c r="F154" i="1"/>
  <c r="H221" i="1"/>
  <c r="H223" i="1"/>
  <c r="H225" i="1"/>
  <c r="H227" i="1"/>
  <c r="H229" i="1"/>
  <c r="H231" i="1"/>
  <c r="H233" i="1"/>
  <c r="F16" i="1"/>
  <c r="H66" i="1"/>
  <c r="J64" i="1"/>
  <c r="N97" i="1"/>
  <c r="H53" i="1"/>
  <c r="L61" i="1"/>
  <c r="H69" i="1"/>
  <c r="N77" i="1"/>
  <c r="L49" i="1"/>
  <c r="L57" i="1"/>
  <c r="L65" i="1"/>
  <c r="J91" i="1"/>
  <c r="H106" i="1"/>
  <c r="H108" i="1"/>
  <c r="H110" i="1"/>
  <c r="H112" i="1"/>
  <c r="H114" i="1"/>
  <c r="H116" i="1"/>
  <c r="H118" i="1"/>
  <c r="H120" i="1"/>
  <c r="H122" i="1"/>
  <c r="H124" i="1"/>
  <c r="H126" i="1"/>
  <c r="H128" i="1"/>
  <c r="H130" i="1"/>
  <c r="H132" i="1"/>
  <c r="H134" i="1"/>
  <c r="H136" i="1"/>
  <c r="H138" i="1"/>
  <c r="H140" i="1"/>
  <c r="H142" i="1"/>
  <c r="H144" i="1"/>
  <c r="H146" i="1"/>
  <c r="H148" i="1"/>
  <c r="H150" i="1"/>
  <c r="H152" i="1"/>
  <c r="H154" i="1"/>
  <c r="H50" i="1"/>
  <c r="H16" i="1"/>
  <c r="H54" i="1"/>
  <c r="H59" i="1"/>
  <c r="H70" i="1"/>
  <c r="H96" i="1"/>
  <c r="H265" i="1"/>
  <c r="J16" i="1"/>
  <c r="F19" i="1"/>
  <c r="L33" i="1"/>
  <c r="H46" i="1"/>
  <c r="J54" i="1"/>
  <c r="L59" i="1"/>
  <c r="J70" i="1"/>
  <c r="N96" i="1"/>
  <c r="J265" i="1"/>
  <c r="N16" i="1"/>
  <c r="J19" i="1"/>
  <c r="F23" i="1"/>
  <c r="H51" i="1"/>
  <c r="L54" i="1"/>
  <c r="N59" i="1"/>
  <c r="H67" i="1"/>
  <c r="L70" i="1"/>
  <c r="H92" i="1"/>
  <c r="R96" i="1"/>
  <c r="F107" i="1"/>
  <c r="F109" i="1"/>
  <c r="F111" i="1"/>
  <c r="F113" i="1"/>
  <c r="F115" i="1"/>
  <c r="F117" i="1"/>
  <c r="F119" i="1"/>
  <c r="F121" i="1"/>
  <c r="F123" i="1"/>
  <c r="F125" i="1"/>
  <c r="F127" i="1"/>
  <c r="F129" i="1"/>
  <c r="F131" i="1"/>
  <c r="F133" i="1"/>
  <c r="F135" i="1"/>
  <c r="F137" i="1"/>
  <c r="F139" i="1"/>
  <c r="F141" i="1"/>
  <c r="F143" i="1"/>
  <c r="F145" i="1"/>
  <c r="F147" i="1"/>
  <c r="F149" i="1"/>
  <c r="F151" i="1"/>
  <c r="F153" i="1"/>
  <c r="H220" i="1"/>
  <c r="H222" i="1"/>
  <c r="H224" i="1"/>
  <c r="H226" i="1"/>
  <c r="H228" i="1"/>
  <c r="H230" i="1"/>
  <c r="H232" i="1"/>
  <c r="H234" i="1"/>
  <c r="N265" i="1"/>
  <c r="L35" i="1"/>
  <c r="H215" i="1"/>
  <c r="J215" i="1"/>
  <c r="N215" i="1"/>
  <c r="P265" i="1"/>
  <c r="R265" i="1"/>
  <c r="F265" i="1"/>
  <c r="L265" i="1"/>
  <c r="R185" i="1"/>
  <c r="L185" i="1"/>
  <c r="J11" i="1"/>
  <c r="P11" i="1"/>
  <c r="R11" i="1"/>
  <c r="H11" i="1"/>
  <c r="N11" i="1"/>
  <c r="P10" i="1"/>
  <c r="N10" i="1"/>
  <c r="R10" i="1"/>
  <c r="F10" i="1"/>
  <c r="H10" i="1"/>
  <c r="J10" i="1"/>
  <c r="R36" i="1"/>
  <c r="P36" i="1"/>
  <c r="F36" i="1"/>
  <c r="L36" i="1"/>
  <c r="J36" i="1"/>
  <c r="H36" i="1"/>
  <c r="R71" i="1"/>
  <c r="P71" i="1"/>
  <c r="F71" i="1"/>
  <c r="N71" i="1"/>
  <c r="L71" i="1"/>
  <c r="J71" i="1"/>
  <c r="F15" i="1"/>
  <c r="R34" i="1"/>
  <c r="P34" i="1"/>
  <c r="F34" i="1"/>
  <c r="N34" i="1"/>
  <c r="L34" i="1"/>
  <c r="R60" i="1"/>
  <c r="P60" i="1"/>
  <c r="F60" i="1"/>
  <c r="L60" i="1"/>
  <c r="J60" i="1"/>
  <c r="H60" i="1"/>
  <c r="P102" i="1"/>
  <c r="J102" i="1"/>
  <c r="L102" i="1"/>
  <c r="H102" i="1"/>
  <c r="R102" i="1"/>
  <c r="F14" i="1"/>
  <c r="H15" i="1"/>
  <c r="R55" i="1"/>
  <c r="P55" i="1"/>
  <c r="F55" i="1"/>
  <c r="N55" i="1"/>
  <c r="L55" i="1"/>
  <c r="J55" i="1"/>
  <c r="N13" i="1"/>
  <c r="P14" i="1"/>
  <c r="R15" i="1"/>
  <c r="N17" i="1"/>
  <c r="L17" i="1"/>
  <c r="N20" i="1"/>
  <c r="L20" i="1"/>
  <c r="H20" i="1"/>
  <c r="F20" i="1"/>
  <c r="P20" i="1"/>
  <c r="R40" i="1"/>
  <c r="P40" i="1"/>
  <c r="F40" i="1"/>
  <c r="H40" i="1"/>
  <c r="R52" i="1"/>
  <c r="P52" i="1"/>
  <c r="F52" i="1"/>
  <c r="L52" i="1"/>
  <c r="J52" i="1"/>
  <c r="H52" i="1"/>
  <c r="R87" i="1"/>
  <c r="P87" i="1"/>
  <c r="F87" i="1"/>
  <c r="N87" i="1"/>
  <c r="L87" i="1"/>
  <c r="J87" i="1"/>
  <c r="P90" i="1"/>
  <c r="R90" i="1"/>
  <c r="F90" i="1"/>
  <c r="N90" i="1"/>
  <c r="L90" i="1"/>
  <c r="P93" i="1"/>
  <c r="H93" i="1"/>
  <c r="F93" i="1"/>
  <c r="L93" i="1"/>
  <c r="R93" i="1"/>
  <c r="N93" i="1"/>
  <c r="J93" i="1"/>
  <c r="N12" i="1"/>
  <c r="P13" i="1"/>
  <c r="R14" i="1"/>
  <c r="F17" i="1"/>
  <c r="J20" i="1"/>
  <c r="N24" i="1"/>
  <c r="L24" i="1"/>
  <c r="H24" i="1"/>
  <c r="F24" i="1"/>
  <c r="P24" i="1"/>
  <c r="J40" i="1"/>
  <c r="R47" i="1"/>
  <c r="P47" i="1"/>
  <c r="F47" i="1"/>
  <c r="N47" i="1"/>
  <c r="L47" i="1"/>
  <c r="J47" i="1"/>
  <c r="R50" i="1"/>
  <c r="P50" i="1"/>
  <c r="F50" i="1"/>
  <c r="N50" i="1"/>
  <c r="L50" i="1"/>
  <c r="N52" i="1"/>
  <c r="R64" i="1"/>
  <c r="P64" i="1"/>
  <c r="F64" i="1"/>
  <c r="H64" i="1"/>
  <c r="R76" i="1"/>
  <c r="P76" i="1"/>
  <c r="F76" i="1"/>
  <c r="L76" i="1"/>
  <c r="J76" i="1"/>
  <c r="H76" i="1"/>
  <c r="H87" i="1"/>
  <c r="H90" i="1"/>
  <c r="P94" i="1"/>
  <c r="J94" i="1"/>
  <c r="L94" i="1"/>
  <c r="H94" i="1"/>
  <c r="R94" i="1"/>
  <c r="F94" i="1"/>
  <c r="P99" i="1"/>
  <c r="J99" i="1"/>
  <c r="R99" i="1"/>
  <c r="N99" i="1"/>
  <c r="L99" i="1"/>
  <c r="H99" i="1"/>
  <c r="F99" i="1"/>
  <c r="J185" i="1"/>
  <c r="R74" i="1"/>
  <c r="P74" i="1"/>
  <c r="F74" i="1"/>
  <c r="N74" i="1"/>
  <c r="L74" i="1"/>
  <c r="R88" i="1"/>
  <c r="P88" i="1"/>
  <c r="F88" i="1"/>
  <c r="H88" i="1"/>
  <c r="P100" i="1"/>
  <c r="J100" i="1"/>
  <c r="F100" i="1"/>
  <c r="H100" i="1"/>
  <c r="N21" i="1"/>
  <c r="L21" i="1"/>
  <c r="P21" i="1"/>
  <c r="J21" i="1"/>
  <c r="R31" i="1"/>
  <c r="P31" i="1"/>
  <c r="F31" i="1"/>
  <c r="N31" i="1"/>
  <c r="L31" i="1"/>
  <c r="J31" i="1"/>
  <c r="H71" i="1"/>
  <c r="L100" i="1"/>
  <c r="H34" i="1"/>
  <c r="J48" i="1"/>
  <c r="R58" i="1"/>
  <c r="P58" i="1"/>
  <c r="F58" i="1"/>
  <c r="N58" i="1"/>
  <c r="L58" i="1"/>
  <c r="N60" i="1"/>
  <c r="J74" i="1"/>
  <c r="R84" i="1"/>
  <c r="P84" i="1"/>
  <c r="F84" i="1"/>
  <c r="L84" i="1"/>
  <c r="J84" i="1"/>
  <c r="H84" i="1"/>
  <c r="F102" i="1"/>
  <c r="F13" i="1"/>
  <c r="J15" i="1"/>
  <c r="R17" i="1"/>
  <c r="H21" i="1"/>
  <c r="J34" i="1"/>
  <c r="R44" i="1"/>
  <c r="P44" i="1"/>
  <c r="F44" i="1"/>
  <c r="L44" i="1"/>
  <c r="J44" i="1"/>
  <c r="H44" i="1"/>
  <c r="H55" i="1"/>
  <c r="J72" i="1"/>
  <c r="R82" i="1"/>
  <c r="P82" i="1"/>
  <c r="F82" i="1"/>
  <c r="N82" i="1"/>
  <c r="L82" i="1"/>
  <c r="N84" i="1"/>
  <c r="N88" i="1"/>
  <c r="R100" i="1"/>
  <c r="H13" i="1"/>
  <c r="R42" i="1"/>
  <c r="P42" i="1"/>
  <c r="F42" i="1"/>
  <c r="N42" i="1"/>
  <c r="L42" i="1"/>
  <c r="R56" i="1"/>
  <c r="P56" i="1"/>
  <c r="F56" i="1"/>
  <c r="H56" i="1"/>
  <c r="R68" i="1"/>
  <c r="P68" i="1"/>
  <c r="F68" i="1"/>
  <c r="L68" i="1"/>
  <c r="J68" i="1"/>
  <c r="H68" i="1"/>
  <c r="H82" i="1"/>
  <c r="N185" i="1"/>
  <c r="N36" i="1"/>
  <c r="R48" i="1"/>
  <c r="P48" i="1"/>
  <c r="F48" i="1"/>
  <c r="H48" i="1"/>
  <c r="P95" i="1"/>
  <c r="J95" i="1"/>
  <c r="R95" i="1"/>
  <c r="N95" i="1"/>
  <c r="L95" i="1"/>
  <c r="H95" i="1"/>
  <c r="R72" i="1"/>
  <c r="P72" i="1"/>
  <c r="F72" i="1"/>
  <c r="H72" i="1"/>
  <c r="L88" i="1"/>
  <c r="N100" i="1"/>
  <c r="H14" i="1"/>
  <c r="R32" i="1"/>
  <c r="P32" i="1"/>
  <c r="F32" i="1"/>
  <c r="H32" i="1"/>
  <c r="L48" i="1"/>
  <c r="H58" i="1"/>
  <c r="R79" i="1"/>
  <c r="P79" i="1"/>
  <c r="F79" i="1"/>
  <c r="N79" i="1"/>
  <c r="L79" i="1"/>
  <c r="J79" i="1"/>
  <c r="N102" i="1"/>
  <c r="F12" i="1"/>
  <c r="J14" i="1"/>
  <c r="N15" i="1"/>
  <c r="P16" i="1"/>
  <c r="R21" i="1"/>
  <c r="J32" i="1"/>
  <c r="R39" i="1"/>
  <c r="P39" i="1"/>
  <c r="F39" i="1"/>
  <c r="N39" i="1"/>
  <c r="L39" i="1"/>
  <c r="J39" i="1"/>
  <c r="N44" i="1"/>
  <c r="J58" i="1"/>
  <c r="F11" i="1"/>
  <c r="H12" i="1"/>
  <c r="J13" i="1"/>
  <c r="N14" i="1"/>
  <c r="P15" i="1"/>
  <c r="R16" i="1"/>
  <c r="L32" i="1"/>
  <c r="H39" i="1"/>
  <c r="H42" i="1"/>
  <c r="J56" i="1"/>
  <c r="R63" i="1"/>
  <c r="P63" i="1"/>
  <c r="F63" i="1"/>
  <c r="N63" i="1"/>
  <c r="L63" i="1"/>
  <c r="J63" i="1"/>
  <c r="R66" i="1"/>
  <c r="P66" i="1"/>
  <c r="F66" i="1"/>
  <c r="N66" i="1"/>
  <c r="L66" i="1"/>
  <c r="N68" i="1"/>
  <c r="N72" i="1"/>
  <c r="R80" i="1"/>
  <c r="P80" i="1"/>
  <c r="F80" i="1"/>
  <c r="H80" i="1"/>
  <c r="J82" i="1"/>
  <c r="N18" i="1"/>
  <c r="L18" i="1"/>
  <c r="N22" i="1"/>
  <c r="L22" i="1"/>
  <c r="R37" i="1"/>
  <c r="P37" i="1"/>
  <c r="F37" i="1"/>
  <c r="R45" i="1"/>
  <c r="P45" i="1"/>
  <c r="F45" i="1"/>
  <c r="R53" i="1"/>
  <c r="P53" i="1"/>
  <c r="F53" i="1"/>
  <c r="R61" i="1"/>
  <c r="P61" i="1"/>
  <c r="F61" i="1"/>
  <c r="R69" i="1"/>
  <c r="P69" i="1"/>
  <c r="F69" i="1"/>
  <c r="R77" i="1"/>
  <c r="P77" i="1"/>
  <c r="F77" i="1"/>
  <c r="R85" i="1"/>
  <c r="P85" i="1"/>
  <c r="F85" i="1"/>
  <c r="P98" i="1"/>
  <c r="J98" i="1"/>
  <c r="L98" i="1"/>
  <c r="H98" i="1"/>
  <c r="R98" i="1"/>
  <c r="P104" i="1"/>
  <c r="J104" i="1"/>
  <c r="F104" i="1"/>
  <c r="P185" i="1"/>
  <c r="R33" i="1"/>
  <c r="P33" i="1"/>
  <c r="F33" i="1"/>
  <c r="R41" i="1"/>
  <c r="P41" i="1"/>
  <c r="F41" i="1"/>
  <c r="R49" i="1"/>
  <c r="P49" i="1"/>
  <c r="F49" i="1"/>
  <c r="R57" i="1"/>
  <c r="P57" i="1"/>
  <c r="F57" i="1"/>
  <c r="R65" i="1"/>
  <c r="P65" i="1"/>
  <c r="F65" i="1"/>
  <c r="R73" i="1"/>
  <c r="P73" i="1"/>
  <c r="F73" i="1"/>
  <c r="R81" i="1"/>
  <c r="P81" i="1"/>
  <c r="F81" i="1"/>
  <c r="R89" i="1"/>
  <c r="P89" i="1"/>
  <c r="F89" i="1"/>
  <c r="P103" i="1"/>
  <c r="J103" i="1"/>
  <c r="R103" i="1"/>
  <c r="N103" i="1"/>
  <c r="R18" i="1"/>
  <c r="R22" i="1"/>
  <c r="R30" i="1"/>
  <c r="H33" i="1"/>
  <c r="R38" i="1"/>
  <c r="P38" i="1"/>
  <c r="F38" i="1"/>
  <c r="H41" i="1"/>
  <c r="R46" i="1"/>
  <c r="P46" i="1"/>
  <c r="F46" i="1"/>
  <c r="H49" i="1"/>
  <c r="R54" i="1"/>
  <c r="P54" i="1"/>
  <c r="F54" i="1"/>
  <c r="H57" i="1"/>
  <c r="R62" i="1"/>
  <c r="P62" i="1"/>
  <c r="F62" i="1"/>
  <c r="H65" i="1"/>
  <c r="R70" i="1"/>
  <c r="P70" i="1"/>
  <c r="F70" i="1"/>
  <c r="H73" i="1"/>
  <c r="R78" i="1"/>
  <c r="P78" i="1"/>
  <c r="F78" i="1"/>
  <c r="H81" i="1"/>
  <c r="R86" i="1"/>
  <c r="P86" i="1"/>
  <c r="F86" i="1"/>
  <c r="H89" i="1"/>
  <c r="F103" i="1"/>
  <c r="N19" i="1"/>
  <c r="L19" i="1"/>
  <c r="N23" i="1"/>
  <c r="L23" i="1"/>
  <c r="J33" i="1"/>
  <c r="R35" i="1"/>
  <c r="P35" i="1"/>
  <c r="F35" i="1"/>
  <c r="J41" i="1"/>
  <c r="R43" i="1"/>
  <c r="P43" i="1"/>
  <c r="F43" i="1"/>
  <c r="J49" i="1"/>
  <c r="R51" i="1"/>
  <c r="P51" i="1"/>
  <c r="F51" i="1"/>
  <c r="J57" i="1"/>
  <c r="R59" i="1"/>
  <c r="P59" i="1"/>
  <c r="F59" i="1"/>
  <c r="J65" i="1"/>
  <c r="R67" i="1"/>
  <c r="P67" i="1"/>
  <c r="F67" i="1"/>
  <c r="J73" i="1"/>
  <c r="R75" i="1"/>
  <c r="P75" i="1"/>
  <c r="F75" i="1"/>
  <c r="J81" i="1"/>
  <c r="R83" i="1"/>
  <c r="P83" i="1"/>
  <c r="F83" i="1"/>
  <c r="J89" i="1"/>
  <c r="P96" i="1"/>
  <c r="J96" i="1"/>
  <c r="F96" i="1"/>
  <c r="H103" i="1"/>
  <c r="L215" i="1"/>
  <c r="P97" i="1"/>
  <c r="J97" i="1"/>
  <c r="P101" i="1"/>
  <c r="J101" i="1"/>
  <c r="P105" i="1"/>
  <c r="J105" i="1"/>
  <c r="F185" i="1"/>
  <c r="F92" i="1"/>
  <c r="F97" i="1"/>
  <c r="F101" i="1"/>
  <c r="F105" i="1"/>
  <c r="H185" i="1"/>
  <c r="F21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N155" i="1" l="1"/>
  <c r="H235" i="1"/>
  <c r="L155" i="1"/>
  <c r="J25" i="1"/>
  <c r="I275" i="1" s="1"/>
  <c r="H155" i="1"/>
  <c r="J155" i="1"/>
  <c r="L25" i="1"/>
  <c r="K275" i="1" s="1"/>
  <c r="P25" i="1"/>
  <c r="O275" i="1" s="1"/>
  <c r="N25" i="1"/>
  <c r="M275" i="1" s="1"/>
  <c r="R25" i="1"/>
  <c r="Q275" i="1" s="1"/>
  <c r="F25" i="1"/>
  <c r="E275" i="1" s="1"/>
  <c r="H25" i="1"/>
  <c r="F155" i="1"/>
  <c r="P155" i="1"/>
  <c r="R155" i="1"/>
  <c r="G275" i="1" l="1"/>
  <c r="E30" i="4" s="1"/>
  <c r="I30" i="4"/>
  <c r="H30" i="4"/>
  <c r="D30" i="4"/>
  <c r="G30" i="4"/>
  <c r="F30" i="4"/>
  <c r="J30" i="4"/>
  <c r="B30" i="4" l="1"/>
  <c r="C275" i="1"/>
</calcChain>
</file>

<file path=xl/sharedStrings.xml><?xml version="1.0" encoding="utf-8"?>
<sst xmlns="http://schemas.openxmlformats.org/spreadsheetml/2006/main" count="228" uniqueCount="148">
  <si>
    <t>NAME</t>
  </si>
  <si>
    <t>Hourly
Rate</t>
  </si>
  <si>
    <t xml:space="preserve">Hours
of
Service </t>
  </si>
  <si>
    <t>Pupil
Attendance</t>
  </si>
  <si>
    <t>Record
Maintenance</t>
  </si>
  <si>
    <t xml:space="preserve">Nonpublic School 
Data Collection </t>
  </si>
  <si>
    <t>Transportation</t>
  </si>
  <si>
    <t>Safety</t>
  </si>
  <si>
    <t>Teacher
Certification</t>
  </si>
  <si>
    <t>Continuing
Education</t>
  </si>
  <si>
    <t>Administrators</t>
  </si>
  <si>
    <t>(2000 hours/year)</t>
  </si>
  <si>
    <t>Subtotals for Administrators</t>
  </si>
  <si>
    <t>(990 hours/year)</t>
  </si>
  <si>
    <t>Subtotals for Teachers</t>
  </si>
  <si>
    <t>Part Time Teachers</t>
  </si>
  <si>
    <t>(Use actual hours)</t>
  </si>
  <si>
    <t>ENTER 
HOURLY 
RATE</t>
  </si>
  <si>
    <t>Subtotals Part Time Teachers</t>
  </si>
  <si>
    <t>Teacher Aides</t>
  </si>
  <si>
    <t>Subtotals for Teacher Aides</t>
  </si>
  <si>
    <t>Counselors</t>
  </si>
  <si>
    <t>Subtotals for Counselors</t>
  </si>
  <si>
    <t>Support Staff</t>
  </si>
  <si>
    <t>Subtotals for Support Staff</t>
  </si>
  <si>
    <t>SUMMARY OF REQUIRED SERVICES</t>
  </si>
  <si>
    <t>Nonpublic School Data
 Collection</t>
  </si>
  <si>
    <t>TOTAL REQUESTED:</t>
  </si>
  <si>
    <t>School Year:</t>
  </si>
  <si>
    <t>20XX-20XX</t>
  </si>
  <si>
    <t xml:space="preserve"> </t>
  </si>
  <si>
    <t>Site Code:</t>
  </si>
  <si>
    <t>FOR LDOE USE ONLY</t>
  </si>
  <si>
    <t>Federal ID #:</t>
  </si>
  <si>
    <t>Name of Civil Parish:</t>
  </si>
  <si>
    <t>Name of School:</t>
  </si>
  <si>
    <t>Name of Diocese:</t>
  </si>
  <si>
    <t>Address:</t>
  </si>
  <si>
    <t>School Administrator:</t>
  </si>
  <si>
    <t>City:</t>
  </si>
  <si>
    <t xml:space="preserve">Phone Number: </t>
  </si>
  <si>
    <t>Zip Code:</t>
  </si>
  <si>
    <t xml:space="preserve">Fax Number: </t>
  </si>
  <si>
    <t>Contact Person:</t>
  </si>
  <si>
    <t xml:space="preserve">Contact E-mail: </t>
  </si>
  <si>
    <t>SUMMARY OF TOTALS</t>
  </si>
  <si>
    <t>Nonpublic
Data Collection</t>
  </si>
  <si>
    <t xml:space="preserve">I hereby certify that the activities for which reimbursement is requested are mandated by State Law or regulation or requirement of a state </t>
  </si>
  <si>
    <t xml:space="preserve">department, state agency, or local school board; are not an integral part of the teaching process; were actually performed by employees </t>
  </si>
  <si>
    <t>of this school, and I understand that false statements will be subject to civil and criminal penalties.</t>
  </si>
  <si>
    <t>Administrator's Signature:</t>
  </si>
  <si>
    <t>Date:</t>
  </si>
  <si>
    <r>
      <t xml:space="preserve">Annual Salary
</t>
    </r>
    <r>
      <rPr>
        <b/>
        <sz val="12"/>
        <color rgb="FFFF0000"/>
        <rFont val="Arial"/>
        <family val="2"/>
      </rPr>
      <t>(REQUIRED)</t>
    </r>
  </si>
  <si>
    <r>
      <t xml:space="preserve">Continuing
Education
</t>
    </r>
    <r>
      <rPr>
        <b/>
        <sz val="10"/>
        <color rgb="FFFF0000"/>
        <rFont val="Arial"/>
        <family val="2"/>
      </rPr>
      <t>MAX 11 Hours per Person</t>
    </r>
  </si>
  <si>
    <t>NOTE: Continuing Education is limited to a maximum of 11 hours per person. Additional hours will be audited.</t>
  </si>
  <si>
    <t>Finance ID #:</t>
  </si>
  <si>
    <t>Office of School System Financial Services/Louisiana Department of Educaiton</t>
  </si>
  <si>
    <t>REQUIRED SERVICES REIMBURSEMENT FORM (Submit as PDF)</t>
  </si>
  <si>
    <t>2025-26</t>
  </si>
  <si>
    <t>Office of School System Financial Services/Louisiana Department of Education</t>
  </si>
  <si>
    <t>The totals on this tab should equal the totals on the Excel Form tab.</t>
  </si>
  <si>
    <r>
      <t xml:space="preserve">REQUIRED SERVICES REIMBURSEMENT SUMMARY FORM </t>
    </r>
    <r>
      <rPr>
        <b/>
        <sz val="32"/>
        <color rgb="FFFF0000"/>
        <rFont val="Arial"/>
        <family val="2"/>
      </rPr>
      <t>(Submit as PDF)</t>
    </r>
  </si>
  <si>
    <r>
      <t xml:space="preserve">SCHOOL YEAR 2025-26 REQUIRED SERVICES REIMBURSEMENT FORM (MUST BE SUBMITTED IN </t>
    </r>
    <r>
      <rPr>
        <b/>
        <sz val="24"/>
        <color rgb="FFFF0000"/>
        <rFont val="Arial"/>
        <family val="2"/>
      </rPr>
      <t>EXCEL</t>
    </r>
    <r>
      <rPr>
        <b/>
        <sz val="24"/>
        <rFont val="Arial"/>
        <family val="2"/>
      </rPr>
      <t xml:space="preserve"> BY 9/30/26)</t>
    </r>
  </si>
  <si>
    <t xml:space="preserve">Pupil
Attendance
</t>
  </si>
  <si>
    <t>Do Not Enter Minutes</t>
  </si>
  <si>
    <t>SITE CODE:</t>
  </si>
  <si>
    <t>SCHOOL NAME:</t>
  </si>
  <si>
    <t>Purpose</t>
  </si>
  <si>
    <r>
      <t xml:space="preserve">These instructions explain </t>
    </r>
    <r>
      <rPr>
        <b/>
        <sz val="11"/>
        <color theme="1"/>
        <rFont val="Calibri"/>
        <family val="2"/>
        <scheme val="minor"/>
      </rPr>
      <t>how to complete the FORM tab and the SUMMARY tab</t>
    </r>
    <r>
      <rPr>
        <sz val="11"/>
        <color theme="1"/>
        <rFont val="Calibri"/>
        <family val="2"/>
        <scheme val="minor"/>
      </rPr>
      <t xml:space="preserve"> in the </t>
    </r>
    <r>
      <rPr>
        <i/>
        <sz val="11"/>
        <color theme="1"/>
        <rFont val="Calibri"/>
        <family val="2"/>
        <scheme val="minor"/>
      </rPr>
      <t>Required Services Reimbursement and Summary Form (2026)</t>
    </r>
    <r>
      <rPr>
        <sz val="11"/>
        <color theme="1"/>
        <rFont val="Calibri"/>
        <family val="2"/>
        <scheme val="minor"/>
      </rPr>
      <t xml:space="preserve"> workbook. Follow the steps in order to avoid delays or rejected submissions.</t>
    </r>
  </si>
  <si>
    <t>General Rules (Read First)</t>
  </si>
  <si>
    <r>
      <t>Do not change formulas, formatting, or column headers</t>
    </r>
    <r>
      <rPr>
        <sz val="11"/>
        <color theme="1"/>
        <rFont val="Calibri"/>
        <family val="2"/>
        <scheme val="minor"/>
      </rPr>
      <t xml:space="preserve"> on any tab.</t>
    </r>
  </si>
  <si>
    <r>
      <t>Enter data only in cells intended for data entry</t>
    </r>
    <r>
      <rPr>
        <sz val="11"/>
        <color theme="1"/>
        <rFont val="Calibri"/>
        <family val="2"/>
        <scheme val="minor"/>
      </rPr>
      <t>.</t>
    </r>
  </si>
  <si>
    <r>
      <t>Do not enter minutes</t>
    </r>
    <r>
      <rPr>
        <sz val="11"/>
        <color theme="1"/>
        <rFont val="Calibri"/>
        <family val="2"/>
        <scheme val="minor"/>
      </rPr>
      <t xml:space="preserve"> – enter </t>
    </r>
    <r>
      <rPr>
        <b/>
        <sz val="11"/>
        <color theme="1"/>
        <rFont val="Calibri"/>
        <family val="2"/>
        <scheme val="minor"/>
      </rPr>
      <t>hours only</t>
    </r>
    <r>
      <rPr>
        <sz val="11"/>
        <color theme="1"/>
        <rFont val="Calibri"/>
        <family val="2"/>
        <scheme val="minor"/>
      </rPr>
      <t xml:space="preserve"> (decimals are allowed, e.g., 1.25).</t>
    </r>
  </si>
  <si>
    <r>
      <t xml:space="preserve">Keep a </t>
    </r>
    <r>
      <rPr>
        <b/>
        <sz val="11"/>
        <color theme="1"/>
        <rFont val="Calibri"/>
        <family val="2"/>
        <scheme val="minor"/>
      </rPr>
      <t>working copy</t>
    </r>
    <r>
      <rPr>
        <sz val="11"/>
        <color theme="1"/>
        <rFont val="Calibri"/>
        <family val="2"/>
        <scheme val="minor"/>
      </rPr>
      <t xml:space="preserve"> and submit the final file exactly as required.</t>
    </r>
  </si>
  <si>
    <t>Step 2: Staff Information (One Row Per Person)</t>
  </si>
  <si>
    <t>Complete the following columns:</t>
  </si>
  <si>
    <t>1. Name</t>
  </si>
  <si>
    <t>Enter the staff member’s full legal name.</t>
  </si>
  <si>
    <t>Enter the annual salary exactly as reported in official payroll records.</t>
  </si>
  <si>
    <t>Do not leave blank.</t>
  </si>
  <si>
    <r>
      <t xml:space="preserve">Enter total </t>
    </r>
    <r>
      <rPr>
        <b/>
        <sz val="11"/>
        <color theme="1"/>
        <rFont val="Calibri"/>
        <family val="2"/>
        <scheme val="minor"/>
      </rPr>
      <t>hours worked</t>
    </r>
    <r>
      <rPr>
        <sz val="11"/>
        <color theme="1"/>
        <rFont val="Calibri"/>
        <family val="2"/>
        <scheme val="minor"/>
      </rPr>
      <t xml:space="preserve"> for each service category.</t>
    </r>
  </si>
  <si>
    <r>
      <t>Do NOT enter minutes</t>
    </r>
    <r>
      <rPr>
        <sz val="11"/>
        <color theme="1"/>
        <rFont val="Calibri"/>
        <family val="2"/>
        <scheme val="minor"/>
      </rPr>
      <t>.</t>
    </r>
  </si>
  <si>
    <t>Use decimals for partial hours (example: 30 minutes = 0.5).</t>
  </si>
  <si>
    <t>Do not exceed the cap.</t>
  </si>
  <si>
    <t>Before moving on:</t>
  </si>
  <si>
    <t>Confirm all required fields are completed.</t>
  </si>
  <si>
    <t>Verify no text or data appears in “Do Not Enter” cells.</t>
  </si>
  <si>
    <t>SUMMARY Tab Instructions</t>
  </si>
  <si>
    <r>
      <t xml:space="preserve">The </t>
    </r>
    <r>
      <rPr>
        <b/>
        <sz val="11"/>
        <color theme="1"/>
        <rFont val="Calibri"/>
        <family val="2"/>
        <scheme val="minor"/>
      </rPr>
      <t>SUMMARY</t>
    </r>
    <r>
      <rPr>
        <sz val="11"/>
        <color theme="1"/>
        <rFont val="Calibri"/>
        <family val="2"/>
        <scheme val="minor"/>
      </rPr>
      <t xml:space="preserve"> tab automatically totals information from the FORM tab. This tab is typically submitted as a </t>
    </r>
    <r>
      <rPr>
        <b/>
        <sz val="11"/>
        <color theme="1"/>
        <rFont val="Calibri"/>
        <family val="2"/>
        <scheme val="minor"/>
      </rPr>
      <t>PDF</t>
    </r>
    <r>
      <rPr>
        <sz val="11"/>
        <color theme="1"/>
        <rFont val="Calibri"/>
        <family val="2"/>
        <scheme val="minor"/>
      </rPr>
      <t>.</t>
    </r>
  </si>
  <si>
    <t>Step 2: Verify Auto-Populated Totals</t>
  </si>
  <si>
    <r>
      <t xml:space="preserve">All totals and calculations should </t>
    </r>
    <r>
      <rPr>
        <b/>
        <sz val="11"/>
        <color theme="1"/>
        <rFont val="Calibri"/>
        <family val="2"/>
        <scheme val="minor"/>
      </rPr>
      <t>populate automatically</t>
    </r>
    <r>
      <rPr>
        <sz val="11"/>
        <color theme="1"/>
        <rFont val="Calibri"/>
        <family val="2"/>
        <scheme val="minor"/>
      </rPr>
      <t>.</t>
    </r>
  </si>
  <si>
    <t>Compare totals against the FORM tab to confirm accuracy.</t>
  </si>
  <si>
    <t>If totals do not appear:</t>
  </si>
  <si>
    <t>Return to the FORM tab and check for missing or invalid entries.</t>
  </si>
  <si>
    <t>Ensure no formulas were deleted or overwritten.</t>
  </si>
  <si>
    <t>Step 3: Final Review</t>
  </si>
  <si>
    <t>Before submission:</t>
  </si>
  <si>
    <t>Ensure totals look reasonable.</t>
  </si>
  <si>
    <t>Check for blank required fields.</t>
  </si>
  <si>
    <t>Step 4: Submission</t>
  </si>
  <si>
    <t>Common Errors to Avoid</t>
  </si>
  <si>
    <t>Entering minutes instead of hours</t>
  </si>
  <si>
    <t>Exceeding continuing education hour limits</t>
  </si>
  <si>
    <t>Editing formulas</t>
  </si>
  <si>
    <t>Combining multiple staff members on one row</t>
  </si>
  <si>
    <t>Mismatched site codes between tabs</t>
  </si>
  <si>
    <t>Tip</t>
  </si>
  <si>
    <t>3. Hours of Service (by Category)</t>
  </si>
  <si>
    <t>ONLY white fields allow data entry.</t>
  </si>
  <si>
    <t>Green fields are pre-populated formulas and must NOT be edited.</t>
  </si>
  <si>
    <t>Step 3: Review for Accuracy</t>
  </si>
  <si>
    <t>Step 1: Required School and Contact Information</t>
  </si>
  <si>
    <r>
      <t xml:space="preserve">Complete the following fields on the SUMMARY tab (these do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auto-populate):</t>
    </r>
  </si>
  <si>
    <t>Federal ID #</t>
  </si>
  <si>
    <t>Name of School</t>
  </si>
  <si>
    <t>Address</t>
  </si>
  <si>
    <t>City</t>
  </si>
  <si>
    <t>Zip Code</t>
  </si>
  <si>
    <t>Contact Person</t>
  </si>
  <si>
    <r>
      <t>Site Code</t>
    </r>
    <r>
      <rPr>
        <sz val="11"/>
        <color theme="1"/>
        <rFont val="Calibri"/>
        <family val="2"/>
        <scheme val="minor"/>
      </rPr>
      <t xml:space="preserve"> (must match the FORM tab)</t>
    </r>
  </si>
  <si>
    <t>Name of Civil Parish</t>
  </si>
  <si>
    <r>
      <t>Name of Diocese</t>
    </r>
    <r>
      <rPr>
        <sz val="11"/>
        <color theme="1"/>
        <rFont val="Calibri"/>
        <family val="2"/>
        <scheme val="minor"/>
      </rPr>
      <t xml:space="preserve"> (if applicable)</t>
    </r>
  </si>
  <si>
    <t>School Administrator</t>
  </si>
  <si>
    <t>Phone Number</t>
  </si>
  <si>
    <t>Fax Number</t>
  </si>
  <si>
    <t>Contact Email</t>
  </si>
  <si>
    <t>Ensure all information is accurate and complete, as this section is used for identification and reimbursement processing.</t>
  </si>
  <si>
    <t>Instructions – Form And Summary Tabs</t>
  </si>
  <si>
    <r>
      <t>Continuing Education Maximum allowed: 11 hours per person</t>
    </r>
    <r>
      <rPr>
        <sz val="11"/>
        <color theme="1"/>
        <rFont val="Calibri"/>
        <family val="2"/>
        <scheme val="minor"/>
      </rPr>
      <t>.</t>
    </r>
  </si>
  <si>
    <r>
      <t xml:space="preserve">Each employee or service provider must be listed on </t>
    </r>
    <r>
      <rPr>
        <b/>
        <sz val="11"/>
        <color theme="1"/>
        <rFont val="Calibri"/>
        <family val="2"/>
        <scheme val="minor"/>
      </rPr>
      <t>their own row</t>
    </r>
    <r>
      <rPr>
        <sz val="11"/>
        <color theme="1"/>
        <rFont val="Calibri"/>
        <family val="2"/>
        <scheme val="minor"/>
      </rPr>
      <t>.</t>
    </r>
  </si>
  <si>
    <r>
      <t xml:space="preserve">2. Annual Salary </t>
    </r>
    <r>
      <rPr>
        <b/>
        <sz val="11"/>
        <color rgb="FFFF0000"/>
        <rFont val="Calibri"/>
        <family val="2"/>
        <scheme val="minor"/>
      </rPr>
      <t>(REQUIRED)</t>
    </r>
  </si>
  <si>
    <t>Ensure hours are reasonable and consistent with salary or hourly rate.</t>
  </si>
  <si>
    <t>Confirm school name, site code are correct.</t>
  </si>
  <si>
    <t>Missing signatures</t>
  </si>
  <si>
    <t>Due September 30, 2026</t>
  </si>
  <si>
    <t>This form will be the only acceptable version. If previous versions are submitted, it will be rejected.</t>
  </si>
  <si>
    <t>Teachers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</si>
  <si>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Part Time Teachers, Teacher Aides, and Support Staff must input the </t>
    </r>
    <r>
      <rPr>
        <b/>
        <sz val="11"/>
        <color theme="1"/>
        <rFont val="Calibri"/>
        <family val="2"/>
        <scheme val="minor"/>
      </rPr>
      <t>Hourly Rate</t>
    </r>
    <r>
      <rPr>
        <sz val="11"/>
        <color theme="1"/>
        <rFont val="Calibri"/>
        <family val="2"/>
        <scheme val="minor"/>
      </rPr>
      <t>.</t>
    </r>
  </si>
  <si>
    <t xml:space="preserve">   Signature is required to certify that all information provided is accurate and complete.</t>
  </si>
  <si>
    <t>No Red Forms or previous versions of this document is allowed for submission.</t>
  </si>
  <si>
    <t>Part Time Teachers, Teacher Aides, and Support Staff must input the Hourly Rate.</t>
  </si>
  <si>
    <t>The enitre workbook is to be saved in Excel and only the Summary to be saved in PDF.</t>
  </si>
  <si>
    <t>Reimbursement and Summary totals must match.</t>
  </si>
  <si>
    <t>If you have questions, reach out to the NonPublic Finance Helpdesk (NonpublicFinanceHelpdesk@la.gov).</t>
  </si>
  <si>
    <t>1. Signature is required to certify that all information provided is accurate and complete.</t>
  </si>
  <si>
    <t>2. Save the completed workbook in Excel. If the form is submitted in PDF, it will be rejected.</t>
  </si>
  <si>
    <r>
      <t xml:space="preserve">3. Export or print the </t>
    </r>
    <r>
      <rPr>
        <b/>
        <sz val="11"/>
        <color theme="1"/>
        <rFont val="Calibri"/>
        <family val="2"/>
        <scheme val="minor"/>
      </rPr>
      <t>SUMMARY tab as a PDF</t>
    </r>
    <r>
      <rPr>
        <sz val="11"/>
        <color theme="1"/>
        <rFont val="Calibri"/>
        <family val="2"/>
        <scheme val="minor"/>
      </rPr>
      <t xml:space="preserve"> (if required).</t>
    </r>
  </si>
  <si>
    <t>4. Submit according to program instructions in the booklet 17 - 20.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</si>
</sst>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7" formatCode="&quot;$&quot;#,##0.00_);\(&quot;$&quot;#,##0.00\)"/>
    <numFmt numFmtId="164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2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2"/>
      <color indexed="10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32"/>
      <color indexed="8"/>
      <name val="Arial"/>
      <family val="2"/>
    </font>
    <font>
      <b/>
      <sz val="32"/>
      <name val="Arial"/>
      <family val="2"/>
    </font>
    <font>
      <sz val="20"/>
      <name val="Arial Black"/>
      <family val="2"/>
    </font>
    <font>
      <sz val="20"/>
      <color theme="1"/>
      <name val="Arial Black"/>
      <family val="2"/>
    </font>
    <font>
      <sz val="16"/>
      <name val="Arial"/>
      <family val="2"/>
    </font>
    <font>
      <b/>
      <i/>
      <sz val="24"/>
      <color indexed="8"/>
      <name val="Arial"/>
      <family val="2"/>
    </font>
    <font>
      <b/>
      <i/>
      <sz val="24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Arial"/>
      <family val="2"/>
    </font>
    <font>
      <b/>
      <sz val="18"/>
      <color rgb="FFFF0000"/>
      <name val="Arial"/>
      <family val="2"/>
    </font>
    <font>
      <b/>
      <sz val="24"/>
      <name val="Arial"/>
      <family val="2"/>
    </font>
    <font>
      <b/>
      <sz val="32"/>
      <color rgb="FFFF0000"/>
      <name val="Arial"/>
      <family val="2"/>
    </font>
    <font>
      <b/>
      <sz val="24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06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ck">
        <color indexed="8"/>
      </left>
      <right/>
      <top style="double">
        <color indexed="8"/>
      </top>
      <bottom/>
      <diagonal/>
    </border>
    <border>
      <left/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 style="thick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/>
      <top/>
      <bottom style="double">
        <color indexed="64"/>
      </bottom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4">
    <xf numFmtId="0" fontId="0" fillId="0" borderId="0" xfId="0"/>
    <xf numFmtId="0" fontId="0" fillId="0" borderId="0" xfId="0" applyNumberFormat="1"/>
    <xf numFmtId="7" fontId="6" fillId="0" borderId="21" xfId="0" applyNumberFormat="1" applyFont="1" applyBorder="1" applyProtection="1">
      <protection locked="0"/>
    </xf>
    <xf numFmtId="0" fontId="6" fillId="0" borderId="23" xfId="0" applyNumberFormat="1" applyFont="1" applyBorder="1" applyProtection="1">
      <protection locked="0"/>
    </xf>
    <xf numFmtId="2" fontId="6" fillId="0" borderId="17" xfId="0" applyNumberFormat="1" applyFont="1" applyFill="1" applyBorder="1" applyProtection="1">
      <protection locked="0"/>
    </xf>
    <xf numFmtId="2" fontId="6" fillId="0" borderId="20" xfId="0" applyNumberFormat="1" applyFont="1" applyFill="1" applyBorder="1" applyProtection="1">
      <protection locked="0"/>
    </xf>
    <xf numFmtId="2" fontId="6" fillId="0" borderId="28" xfId="0" applyNumberFormat="1" applyFont="1" applyFill="1" applyBorder="1" applyProtection="1">
      <protection locked="0"/>
    </xf>
    <xf numFmtId="0" fontId="0" fillId="0" borderId="0" xfId="0" applyNumberFormat="1" applyBorder="1"/>
    <xf numFmtId="0" fontId="0" fillId="0" borderId="0" xfId="0" applyNumberFormat="1" applyBorder="1" applyAlignment="1">
      <alignment horizontal="centerContinuous"/>
    </xf>
    <xf numFmtId="0" fontId="11" fillId="0" borderId="0" xfId="0" applyNumberFormat="1" applyFont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0" fontId="17" fillId="0" borderId="0" xfId="0" applyNumberFormat="1" applyFont="1"/>
    <xf numFmtId="0" fontId="17" fillId="0" borderId="0" xfId="0" applyNumberFormat="1" applyFont="1" applyAlignment="1"/>
    <xf numFmtId="0" fontId="0" fillId="0" borderId="0" xfId="0" applyNumberFormat="1" applyAlignment="1"/>
    <xf numFmtId="0" fontId="11" fillId="0" borderId="0" xfId="0" applyNumberFormat="1" applyFont="1" applyAlignment="1">
      <alignment horizontal="left"/>
    </xf>
    <xf numFmtId="0" fontId="0" fillId="0" borderId="0" xfId="0" applyNumberFormat="1" applyAlignment="1" applyProtection="1">
      <protection locked="0"/>
    </xf>
    <xf numFmtId="0" fontId="11" fillId="4" borderId="2" xfId="0" applyNumberFormat="1" applyFont="1" applyFill="1" applyBorder="1" applyAlignment="1">
      <alignment horizontal="center" vertical="center"/>
    </xf>
    <xf numFmtId="0" fontId="11" fillId="4" borderId="63" xfId="0" applyNumberFormat="1" applyFont="1" applyFill="1" applyBorder="1" applyAlignment="1">
      <alignment horizontal="center" vertical="center"/>
    </xf>
    <xf numFmtId="0" fontId="0" fillId="4" borderId="64" xfId="0" applyNumberFormat="1" applyFill="1" applyBorder="1" applyAlignment="1"/>
    <xf numFmtId="0" fontId="0" fillId="4" borderId="64" xfId="0" applyNumberFormat="1" applyFill="1" applyBorder="1" applyAlignment="1">
      <alignment horizontal="center"/>
    </xf>
    <xf numFmtId="0" fontId="0" fillId="4" borderId="65" xfId="0" applyNumberFormat="1" applyFill="1" applyBorder="1" applyAlignment="1">
      <alignment horizontal="center"/>
    </xf>
    <xf numFmtId="0" fontId="11" fillId="4" borderId="0" xfId="0" applyNumberFormat="1" applyFont="1" applyFill="1" applyBorder="1" applyAlignment="1">
      <alignment horizontal="center" vertical="center"/>
    </xf>
    <xf numFmtId="0" fontId="0" fillId="4" borderId="67" xfId="0" applyNumberFormat="1" applyFill="1" applyBorder="1" applyAlignment="1">
      <alignment horizontal="center"/>
    </xf>
    <xf numFmtId="0" fontId="0" fillId="4" borderId="3" xfId="0" applyNumberFormat="1" applyFill="1" applyBorder="1"/>
    <xf numFmtId="0" fontId="0" fillId="4" borderId="0" xfId="0" applyNumberFormat="1" applyFill="1" applyAlignment="1"/>
    <xf numFmtId="0" fontId="0" fillId="4" borderId="70" xfId="0" applyNumberFormat="1" applyFill="1" applyBorder="1" applyAlignment="1">
      <alignment horizontal="center"/>
    </xf>
    <xf numFmtId="0" fontId="11" fillId="5" borderId="0" xfId="0" applyNumberFormat="1" applyFont="1" applyFill="1"/>
    <xf numFmtId="7" fontId="11" fillId="5" borderId="0" xfId="0" applyNumberFormat="1" applyFont="1" applyFill="1" applyAlignment="1"/>
    <xf numFmtId="7" fontId="12" fillId="5" borderId="0" xfId="0" applyNumberFormat="1" applyFont="1" applyFill="1" applyAlignment="1"/>
    <xf numFmtId="7" fontId="10" fillId="5" borderId="0" xfId="0" applyNumberFormat="1" applyFont="1" applyFill="1" applyAlignment="1"/>
    <xf numFmtId="7" fontId="10" fillId="5" borderId="0" xfId="0" applyNumberFormat="1" applyFont="1" applyFill="1"/>
    <xf numFmtId="0" fontId="0" fillId="0" borderId="0" xfId="0" applyNumberFormat="1" applyAlignment="1">
      <alignment horizontal="left"/>
    </xf>
    <xf numFmtId="0" fontId="0" fillId="0" borderId="11" xfId="0" applyNumberFormat="1" applyBorder="1" applyAlignment="1"/>
    <xf numFmtId="0" fontId="0" fillId="0" borderId="71" xfId="0" applyNumberFormat="1" applyBorder="1"/>
    <xf numFmtId="0" fontId="0" fillId="0" borderId="11" xfId="0" applyNumberFormat="1" applyBorder="1"/>
    <xf numFmtId="0" fontId="17" fillId="0" borderId="0" xfId="0" applyNumberFormat="1" applyFont="1" applyProtection="1">
      <protection locked="0"/>
    </xf>
    <xf numFmtId="0" fontId="17" fillId="0" borderId="0" xfId="0" applyNumberFormat="1" applyFont="1" applyAlignment="1" applyProtection="1">
      <protection locked="0"/>
    </xf>
    <xf numFmtId="0" fontId="0" fillId="0" borderId="11" xfId="0" applyNumberFormat="1" applyBorder="1" applyAlignment="1" applyProtection="1">
      <protection locked="0"/>
    </xf>
    <xf numFmtId="0" fontId="0" fillId="0" borderId="71" xfId="0" applyNumberFormat="1" applyBorder="1" applyProtection="1">
      <protection locked="0"/>
    </xf>
    <xf numFmtId="0" fontId="0" fillId="0" borderId="11" xfId="0" applyNumberFormat="1" applyBorder="1" applyProtection="1">
      <protection locked="0"/>
    </xf>
    <xf numFmtId="7" fontId="10" fillId="10" borderId="25" xfId="0" applyNumberFormat="1" applyFont="1" applyFill="1" applyBorder="1" applyProtection="1">
      <protection locked="0"/>
    </xf>
    <xf numFmtId="0" fontId="26" fillId="0" borderId="0" xfId="0" applyNumberFormat="1" applyFont="1" applyAlignment="1">
      <alignment horizontal="right"/>
    </xf>
    <xf numFmtId="0" fontId="11" fillId="10" borderId="2" xfId="0" applyNumberFormat="1" applyFont="1" applyFill="1" applyBorder="1" applyAlignment="1">
      <alignment horizontal="center" vertical="center"/>
    </xf>
    <xf numFmtId="0" fontId="11" fillId="10" borderId="63" xfId="0" applyNumberFormat="1" applyFont="1" applyFill="1" applyBorder="1" applyAlignment="1">
      <alignment horizontal="center" vertical="center"/>
    </xf>
    <xf numFmtId="0" fontId="11" fillId="10" borderId="0" xfId="0" applyNumberFormat="1" applyFont="1" applyFill="1" applyBorder="1" applyAlignment="1">
      <alignment horizontal="center" vertical="center"/>
    </xf>
    <xf numFmtId="0" fontId="0" fillId="10" borderId="0" xfId="0" applyNumberFormat="1" applyFill="1" applyAlignment="1"/>
    <xf numFmtId="0" fontId="0" fillId="10" borderId="64" xfId="0" applyNumberFormat="1" applyFill="1" applyBorder="1" applyAlignment="1"/>
    <xf numFmtId="0" fontId="0" fillId="10" borderId="64" xfId="0" applyNumberFormat="1" applyFill="1" applyBorder="1" applyAlignment="1">
      <alignment horizontal="center"/>
    </xf>
    <xf numFmtId="0" fontId="0" fillId="10" borderId="65" xfId="0" applyNumberFormat="1" applyFill="1" applyBorder="1" applyAlignment="1">
      <alignment horizontal="center"/>
    </xf>
    <xf numFmtId="0" fontId="0" fillId="10" borderId="67" xfId="0" applyNumberFormat="1" applyFill="1" applyBorder="1" applyAlignment="1">
      <alignment horizontal="center"/>
    </xf>
    <xf numFmtId="0" fontId="0" fillId="10" borderId="70" xfId="0" applyNumberFormat="1" applyFill="1" applyBorder="1" applyAlignment="1">
      <alignment horizontal="center"/>
    </xf>
    <xf numFmtId="0" fontId="26" fillId="13" borderId="0" xfId="0" applyNumberFormat="1" applyFont="1" applyFill="1" applyAlignment="1">
      <alignment horizontal="left"/>
    </xf>
    <xf numFmtId="0" fontId="6" fillId="0" borderId="16" xfId="0" applyNumberFormat="1" applyFont="1" applyFill="1" applyBorder="1" applyProtection="1">
      <protection locked="0"/>
    </xf>
    <xf numFmtId="7" fontId="6" fillId="0" borderId="16" xfId="0" applyNumberFormat="1" applyFont="1" applyFill="1" applyBorder="1" applyProtection="1">
      <protection locked="0"/>
    </xf>
    <xf numFmtId="0" fontId="6" fillId="0" borderId="19" xfId="0" applyNumberFormat="1" applyFont="1" applyFill="1" applyBorder="1" applyProtection="1">
      <protection locked="0"/>
    </xf>
    <xf numFmtId="7" fontId="6" fillId="0" borderId="19" xfId="0" applyNumberFormat="1" applyFont="1" applyFill="1" applyBorder="1" applyProtection="1">
      <protection locked="0"/>
    </xf>
    <xf numFmtId="0" fontId="6" fillId="0" borderId="21" xfId="0" applyNumberFormat="1" applyFont="1" applyFill="1" applyBorder="1" applyProtection="1">
      <protection locked="0"/>
    </xf>
    <xf numFmtId="7" fontId="6" fillId="0" borderId="21" xfId="0" applyNumberFormat="1" applyFont="1" applyFill="1" applyBorder="1" applyProtection="1">
      <protection locked="0"/>
    </xf>
    <xf numFmtId="0" fontId="6" fillId="0" borderId="23" xfId="0" applyNumberFormat="1" applyFont="1" applyFill="1" applyBorder="1" applyProtection="1">
      <protection locked="0"/>
    </xf>
    <xf numFmtId="7" fontId="6" fillId="0" borderId="23" xfId="0" applyNumberFormat="1" applyFont="1" applyFill="1" applyBorder="1" applyProtection="1">
      <protection locked="0"/>
    </xf>
    <xf numFmtId="2" fontId="6" fillId="0" borderId="22" xfId="0" applyNumberFormat="1" applyFont="1" applyFill="1" applyBorder="1" applyProtection="1">
      <protection locked="0"/>
    </xf>
    <xf numFmtId="2" fontId="6" fillId="0" borderId="24" xfId="0" applyNumberFormat="1" applyFont="1" applyFill="1" applyBorder="1" applyProtection="1">
      <protection locked="0"/>
    </xf>
    <xf numFmtId="2" fontId="6" fillId="0" borderId="30" xfId="0" applyNumberFormat="1" applyFont="1" applyFill="1" applyBorder="1" applyProtection="1">
      <protection locked="0"/>
    </xf>
    <xf numFmtId="2" fontId="6" fillId="0" borderId="32" xfId="0" applyNumberFormat="1" applyFont="1" applyFill="1" applyBorder="1" applyProtection="1">
      <protection locked="0"/>
    </xf>
    <xf numFmtId="0" fontId="6" fillId="0" borderId="27" xfId="0" applyNumberFormat="1" applyFont="1" applyFill="1" applyBorder="1" applyProtection="1">
      <protection locked="0"/>
    </xf>
    <xf numFmtId="7" fontId="6" fillId="0" borderId="27" xfId="0" applyNumberFormat="1" applyFont="1" applyFill="1" applyBorder="1" applyProtection="1">
      <protection locked="0"/>
    </xf>
    <xf numFmtId="0" fontId="6" fillId="0" borderId="29" xfId="0" applyNumberFormat="1" applyFont="1" applyFill="1" applyBorder="1" applyProtection="1">
      <protection locked="0"/>
    </xf>
    <xf numFmtId="7" fontId="6" fillId="0" borderId="29" xfId="0" applyNumberFormat="1" applyFont="1" applyFill="1" applyBorder="1" applyProtection="1">
      <protection locked="0"/>
    </xf>
    <xf numFmtId="0" fontId="6" fillId="0" borderId="31" xfId="0" applyNumberFormat="1" applyFont="1" applyFill="1" applyBorder="1" applyProtection="1">
      <protection locked="0"/>
    </xf>
    <xf numFmtId="7" fontId="6" fillId="0" borderId="31" xfId="0" applyNumberFormat="1" applyFont="1" applyFill="1" applyBorder="1" applyProtection="1">
      <protection locked="0"/>
    </xf>
    <xf numFmtId="0" fontId="0" fillId="11" borderId="13" xfId="0" applyNumberFormat="1" applyFill="1" applyBorder="1" applyProtection="1">
      <protection locked="0"/>
    </xf>
    <xf numFmtId="0" fontId="6" fillId="0" borderId="17" xfId="0" applyNumberFormat="1" applyFont="1" applyFill="1" applyBorder="1" applyProtection="1">
      <protection locked="0"/>
    </xf>
    <xf numFmtId="0" fontId="6" fillId="0" borderId="28" xfId="0" applyNumberFormat="1" applyFont="1" applyFill="1" applyBorder="1" applyProtection="1">
      <protection locked="0"/>
    </xf>
    <xf numFmtId="0" fontId="0" fillId="14" borderId="0" xfId="0" applyNumberFormat="1" applyFill="1" applyProtection="1">
      <protection locked="0"/>
    </xf>
    <xf numFmtId="7" fontId="24" fillId="0" borderId="16" xfId="0" applyNumberFormat="1" applyFont="1" applyFill="1" applyBorder="1" applyProtection="1">
      <protection locked="0"/>
    </xf>
    <xf numFmtId="7" fontId="24" fillId="0" borderId="19" xfId="0" applyNumberFormat="1" applyFont="1" applyFill="1" applyBorder="1" applyProtection="1">
      <protection locked="0"/>
    </xf>
    <xf numFmtId="7" fontId="24" fillId="0" borderId="27" xfId="0" applyNumberFormat="1" applyFont="1" applyFill="1" applyBorder="1" applyProtection="1">
      <protection locked="0"/>
    </xf>
    <xf numFmtId="0" fontId="31" fillId="0" borderId="54" xfId="0" applyNumberFormat="1" applyFont="1" applyFill="1" applyBorder="1" applyProtection="1">
      <protection locked="0"/>
    </xf>
    <xf numFmtId="0" fontId="31" fillId="0" borderId="73" xfId="0" applyNumberFormat="1" applyFont="1" applyFill="1" applyBorder="1" applyProtection="1">
      <protection locked="0"/>
    </xf>
    <xf numFmtId="0" fontId="31" fillId="0" borderId="57" xfId="0" applyNumberFormat="1" applyFont="1" applyFill="1" applyBorder="1" applyProtection="1">
      <protection locked="0"/>
    </xf>
    <xf numFmtId="0" fontId="0" fillId="0" borderId="0" xfId="0" applyNumberFormat="1" applyProtection="1">
      <protection locked="0"/>
    </xf>
    <xf numFmtId="0" fontId="0" fillId="12" borderId="0" xfId="0" applyNumberFormat="1" applyFill="1" applyProtection="1">
      <protection locked="0"/>
    </xf>
    <xf numFmtId="0" fontId="0" fillId="12" borderId="7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NumberFormat="1" applyFill="1" applyBorder="1" applyAlignment="1" applyProtection="1">
      <alignment horizontal="left"/>
      <protection locked="0"/>
    </xf>
    <xf numFmtId="0" fontId="0" fillId="0" borderId="18" xfId="0" applyNumberFormat="1" applyFill="1" applyBorder="1" applyAlignment="1" applyProtection="1">
      <alignment horizontal="left"/>
      <protection locked="0"/>
    </xf>
    <xf numFmtId="0" fontId="7" fillId="10" borderId="83" xfId="0" applyNumberFormat="1" applyFont="1" applyFill="1" applyBorder="1" applyProtection="1">
      <protection locked="0"/>
    </xf>
    <xf numFmtId="0" fontId="0" fillId="12" borderId="54" xfId="0" applyNumberFormat="1" applyFill="1" applyBorder="1" applyProtection="1">
      <protection locked="0"/>
    </xf>
    <xf numFmtId="0" fontId="9" fillId="12" borderId="0" xfId="0" applyNumberFormat="1" applyFont="1" applyFill="1" applyProtection="1">
      <protection locked="0"/>
    </xf>
    <xf numFmtId="0" fontId="0" fillId="12" borderId="84" xfId="0" applyNumberFormat="1" applyFill="1" applyBorder="1" applyProtection="1">
      <protection locked="0"/>
    </xf>
    <xf numFmtId="0" fontId="0" fillId="12" borderId="50" xfId="0" applyNumberFormat="1" applyFill="1" applyBorder="1" applyProtection="1">
      <protection locked="0"/>
    </xf>
    <xf numFmtId="0" fontId="0" fillId="12" borderId="72" xfId="0" applyNumberFormat="1" applyFill="1" applyBorder="1" applyProtection="1">
      <protection locked="0"/>
    </xf>
    <xf numFmtId="0" fontId="0" fillId="12" borderId="85" xfId="0" applyNumberFormat="1" applyFill="1" applyBorder="1" applyProtection="1">
      <protection locked="0"/>
    </xf>
    <xf numFmtId="0" fontId="0" fillId="0" borderId="12" xfId="0" applyNumberFormat="1" applyBorder="1" applyProtection="1">
      <protection locked="0"/>
    </xf>
    <xf numFmtId="0" fontId="0" fillId="0" borderId="13" xfId="0" applyNumberFormat="1" applyBorder="1" applyProtection="1">
      <protection locked="0"/>
    </xf>
    <xf numFmtId="0" fontId="0" fillId="0" borderId="14" xfId="0" applyNumberFormat="1" applyBorder="1" applyProtection="1">
      <protection locked="0"/>
    </xf>
    <xf numFmtId="0" fontId="0" fillId="0" borderId="15" xfId="0" applyFill="1" applyBorder="1" applyAlignment="1" applyProtection="1">
      <alignment horizontal="left"/>
      <protection locked="0"/>
    </xf>
    <xf numFmtId="0" fontId="0" fillId="0" borderId="18" xfId="0" applyFill="1" applyBorder="1" applyAlignment="1" applyProtection="1">
      <alignment horizontal="left"/>
      <protection locked="0"/>
    </xf>
    <xf numFmtId="0" fontId="2" fillId="10" borderId="15" xfId="0" applyNumberFormat="1" applyFont="1" applyFill="1" applyBorder="1" applyProtection="1">
      <protection locked="0"/>
    </xf>
    <xf numFmtId="0" fontId="4" fillId="10" borderId="33" xfId="0" applyNumberFormat="1" applyFont="1" applyFill="1" applyBorder="1" applyAlignment="1" applyProtection="1">
      <alignment horizontal="center"/>
      <protection locked="0"/>
    </xf>
    <xf numFmtId="7" fontId="4" fillId="10" borderId="25" xfId="0" applyNumberFormat="1" applyFont="1" applyFill="1" applyBorder="1" applyProtection="1">
      <protection locked="0"/>
    </xf>
    <xf numFmtId="2" fontId="4" fillId="10" borderId="75" xfId="0" applyNumberFormat="1" applyFont="1" applyFill="1" applyBorder="1" applyProtection="1">
      <protection locked="0"/>
    </xf>
    <xf numFmtId="0" fontId="0" fillId="14" borderId="0" xfId="0" applyFill="1" applyProtection="1">
      <protection locked="0"/>
    </xf>
    <xf numFmtId="0" fontId="0" fillId="0" borderId="34" xfId="0" applyNumberFormat="1" applyFill="1" applyBorder="1" applyAlignment="1" applyProtection="1">
      <alignment horizontal="left"/>
      <protection locked="0"/>
    </xf>
    <xf numFmtId="0" fontId="0" fillId="0" borderId="35" xfId="0" applyNumberFormat="1" applyFill="1" applyBorder="1" applyAlignment="1" applyProtection="1">
      <alignment horizontal="left"/>
      <protection locked="0"/>
    </xf>
    <xf numFmtId="0" fontId="0" fillId="0" borderId="36" xfId="0" applyNumberFormat="1" applyFill="1" applyBorder="1" applyAlignment="1" applyProtection="1">
      <alignment horizontal="left"/>
      <protection locked="0"/>
    </xf>
    <xf numFmtId="0" fontId="4" fillId="10" borderId="33" xfId="0" applyNumberFormat="1" applyFont="1" applyFill="1" applyBorder="1" applyAlignment="1" applyProtection="1">
      <alignment horizontal="left"/>
      <protection locked="0"/>
    </xf>
    <xf numFmtId="0" fontId="0" fillId="10" borderId="37" xfId="0" applyNumberFormat="1" applyFill="1" applyBorder="1" applyProtection="1">
      <protection locked="0"/>
    </xf>
    <xf numFmtId="7" fontId="25" fillId="10" borderId="25" xfId="0" applyNumberFormat="1" applyFont="1" applyFill="1" applyBorder="1" applyProtection="1">
      <protection locked="0"/>
    </xf>
    <xf numFmtId="0" fontId="4" fillId="10" borderId="16" xfId="0" applyNumberFormat="1" applyFont="1" applyFill="1" applyBorder="1" applyAlignment="1" applyProtection="1">
      <alignment horizontal="left"/>
      <protection locked="0"/>
    </xf>
    <xf numFmtId="0" fontId="0" fillId="10" borderId="38" xfId="0" applyNumberFormat="1" applyFill="1" applyBorder="1" applyProtection="1">
      <protection locked="0"/>
    </xf>
    <xf numFmtId="0" fontId="0" fillId="11" borderId="0" xfId="0" applyNumberFormat="1" applyFill="1" applyBorder="1" applyProtection="1">
      <protection locked="0"/>
    </xf>
    <xf numFmtId="0" fontId="0" fillId="11" borderId="39" xfId="0" applyNumberFormat="1" applyFill="1" applyBorder="1" applyProtection="1">
      <protection locked="0"/>
    </xf>
    <xf numFmtId="0" fontId="0" fillId="0" borderId="34" xfId="0" applyFill="1" applyBorder="1" applyAlignment="1" applyProtection="1">
      <alignment horizontal="left"/>
      <protection locked="0"/>
    </xf>
    <xf numFmtId="0" fontId="0" fillId="0" borderId="35" xfId="0" applyFill="1" applyBorder="1" applyAlignment="1" applyProtection="1">
      <alignment horizontal="left"/>
      <protection locked="0"/>
    </xf>
    <xf numFmtId="0" fontId="0" fillId="0" borderId="36" xfId="0" applyFill="1" applyBorder="1" applyAlignment="1" applyProtection="1">
      <alignment horizontal="left"/>
      <protection locked="0"/>
    </xf>
    <xf numFmtId="0" fontId="2" fillId="10" borderId="12" xfId="0" applyNumberFormat="1" applyFont="1" applyFill="1" applyBorder="1" applyProtection="1">
      <protection locked="0"/>
    </xf>
    <xf numFmtId="0" fontId="4" fillId="10" borderId="0" xfId="0" applyNumberFormat="1" applyFont="1" applyFill="1" applyBorder="1" applyAlignment="1" applyProtection="1">
      <alignment horizontal="center"/>
      <protection locked="0"/>
    </xf>
    <xf numFmtId="0" fontId="4" fillId="12" borderId="57" xfId="0" applyNumberFormat="1" applyFont="1" applyFill="1" applyBorder="1" applyAlignment="1" applyProtection="1">
      <alignment horizontal="center"/>
      <protection locked="0"/>
    </xf>
    <xf numFmtId="0" fontId="0" fillId="12" borderId="47" xfId="0" applyFill="1" applyBorder="1" applyProtection="1">
      <protection locked="0"/>
    </xf>
    <xf numFmtId="0" fontId="4" fillId="12" borderId="46" xfId="0" applyNumberFormat="1" applyFont="1" applyFill="1" applyBorder="1" applyAlignment="1" applyProtection="1">
      <alignment horizontal="center"/>
      <protection locked="0"/>
    </xf>
    <xf numFmtId="0" fontId="0" fillId="12" borderId="50" xfId="0" applyFill="1" applyBorder="1" applyProtection="1">
      <protection locked="0"/>
    </xf>
    <xf numFmtId="0" fontId="4" fillId="12" borderId="53" xfId="0" applyNumberFormat="1" applyFont="1" applyFill="1" applyBorder="1" applyAlignment="1" applyProtection="1">
      <alignment horizontal="center"/>
      <protection locked="0"/>
    </xf>
    <xf numFmtId="0" fontId="8" fillId="10" borderId="25" xfId="0" applyNumberFormat="1" applyFont="1" applyFill="1" applyBorder="1" applyProtection="1">
      <protection locked="0"/>
    </xf>
    <xf numFmtId="164" fontId="2" fillId="10" borderId="25" xfId="0" applyNumberFormat="1" applyFont="1" applyFill="1" applyBorder="1" applyProtection="1">
      <protection locked="0"/>
    </xf>
    <xf numFmtId="2" fontId="4" fillId="10" borderId="25" xfId="0" applyNumberFormat="1" applyFont="1" applyFill="1" applyBorder="1" applyProtection="1">
      <protection locked="0"/>
    </xf>
    <xf numFmtId="0" fontId="7" fillId="10" borderId="3" xfId="0" applyNumberFormat="1" applyFont="1" applyFill="1" applyBorder="1" applyProtection="1">
      <protection locked="0"/>
    </xf>
    <xf numFmtId="0" fontId="7" fillId="10" borderId="0" xfId="0" applyNumberFormat="1" applyFont="1" applyFill="1" applyBorder="1" applyProtection="1">
      <protection locked="0"/>
    </xf>
    <xf numFmtId="7" fontId="0" fillId="11" borderId="16" xfId="0" applyNumberFormat="1" applyFill="1" applyBorder="1" applyProtection="1"/>
    <xf numFmtId="7" fontId="0" fillId="11" borderId="19" xfId="0" applyNumberFormat="1" applyFill="1" applyBorder="1" applyProtection="1"/>
    <xf numFmtId="7" fontId="0" fillId="11" borderId="21" xfId="0" applyNumberFormat="1" applyFill="1" applyBorder="1" applyProtection="1"/>
    <xf numFmtId="7" fontId="0" fillId="11" borderId="23" xfId="0" applyNumberFormat="1" applyFill="1" applyBorder="1" applyProtection="1"/>
    <xf numFmtId="5" fontId="0" fillId="11" borderId="16" xfId="0" applyNumberFormat="1" applyFill="1" applyBorder="1" applyProtection="1"/>
    <xf numFmtId="5" fontId="0" fillId="11" borderId="19" xfId="0" applyNumberFormat="1" applyFill="1" applyBorder="1" applyProtection="1"/>
    <xf numFmtId="5" fontId="0" fillId="11" borderId="21" xfId="0" applyNumberFormat="1" applyFill="1" applyBorder="1" applyProtection="1"/>
    <xf numFmtId="5" fontId="0" fillId="11" borderId="23" xfId="0" applyNumberFormat="1" applyFill="1" applyBorder="1" applyProtection="1"/>
    <xf numFmtId="7" fontId="0" fillId="11" borderId="26" xfId="0" applyNumberFormat="1" applyFill="1" applyBorder="1" applyProtection="1"/>
    <xf numFmtId="5" fontId="0" fillId="11" borderId="27" xfId="0" applyNumberFormat="1" applyFill="1" applyBorder="1" applyProtection="1"/>
    <xf numFmtId="5" fontId="0" fillId="11" borderId="29" xfId="0" applyNumberFormat="1" applyFill="1" applyBorder="1" applyProtection="1"/>
    <xf numFmtId="5" fontId="0" fillId="11" borderId="31" xfId="0" applyNumberFormat="1" applyFill="1" applyBorder="1" applyProtection="1"/>
    <xf numFmtId="5" fontId="7" fillId="11" borderId="16" xfId="0" applyNumberFormat="1" applyFont="1" applyFill="1" applyBorder="1" applyProtection="1"/>
    <xf numFmtId="5" fontId="7" fillId="11" borderId="19" xfId="0" applyNumberFormat="1" applyFont="1" applyFill="1" applyBorder="1" applyProtection="1"/>
    <xf numFmtId="5" fontId="7" fillId="11" borderId="27" xfId="0" applyNumberFormat="1" applyFont="1" applyFill="1" applyBorder="1" applyProtection="1"/>
    <xf numFmtId="5" fontId="7" fillId="11" borderId="33" xfId="0" applyNumberFormat="1" applyFont="1" applyFill="1" applyBorder="1" applyProtection="1"/>
    <xf numFmtId="5" fontId="7" fillId="11" borderId="11" xfId="0" applyNumberFormat="1" applyFont="1" applyFill="1" applyBorder="1" applyProtection="1"/>
    <xf numFmtId="5" fontId="7" fillId="11" borderId="74" xfId="0" applyNumberFormat="1" applyFont="1" applyFill="1" applyBorder="1" applyProtection="1"/>
    <xf numFmtId="5" fontId="0" fillId="11" borderId="33" xfId="0" applyNumberFormat="1" applyFill="1" applyBorder="1" applyProtection="1"/>
    <xf numFmtId="5" fontId="0" fillId="11" borderId="74" xfId="0" applyNumberFormat="1" applyFill="1" applyBorder="1" applyProtection="1"/>
    <xf numFmtId="7" fontId="0" fillId="11" borderId="33" xfId="0" applyNumberFormat="1" applyFill="1" applyBorder="1" applyProtection="1"/>
    <xf numFmtId="7" fontId="0" fillId="11" borderId="18" xfId="0" applyNumberFormat="1" applyFill="1" applyBorder="1" applyProtection="1"/>
    <xf numFmtId="5" fontId="0" fillId="11" borderId="40" xfId="0" applyNumberFormat="1" applyFill="1" applyBorder="1" applyProtection="1"/>
    <xf numFmtId="5" fontId="0" fillId="11" borderId="41" xfId="0" applyNumberFormat="1" applyFill="1" applyBorder="1" applyProtection="1"/>
    <xf numFmtId="0" fontId="0" fillId="12" borderId="88" xfId="0" applyNumberFormat="1" applyFill="1" applyBorder="1" applyProtection="1">
      <protection locked="0"/>
    </xf>
    <xf numFmtId="0" fontId="0" fillId="12" borderId="89" xfId="0" applyNumberFormat="1" applyFill="1" applyBorder="1" applyProtection="1">
      <protection locked="0"/>
    </xf>
    <xf numFmtId="0" fontId="0" fillId="12" borderId="0" xfId="0" applyNumberFormat="1" applyFill="1" applyBorder="1" applyProtection="1">
      <protection locked="0"/>
    </xf>
    <xf numFmtId="0" fontId="0" fillId="0" borderId="90" xfId="0" applyFill="1" applyBorder="1" applyAlignment="1" applyProtection="1">
      <alignment horizontal="left"/>
      <protection locked="0"/>
    </xf>
    <xf numFmtId="0" fontId="6" fillId="0" borderId="91" xfId="0" applyNumberFormat="1" applyFont="1" applyFill="1" applyBorder="1" applyProtection="1">
      <protection locked="0"/>
    </xf>
    <xf numFmtId="7" fontId="6" fillId="0" borderId="91" xfId="0" applyNumberFormat="1" applyFont="1" applyFill="1" applyBorder="1" applyProtection="1">
      <protection locked="0"/>
    </xf>
    <xf numFmtId="0" fontId="0" fillId="12" borderId="54" xfId="0" applyFill="1" applyBorder="1" applyProtection="1">
      <protection locked="0"/>
    </xf>
    <xf numFmtId="7" fontId="20" fillId="6" borderId="92" xfId="0" applyNumberFormat="1" applyFont="1" applyFill="1" applyBorder="1" applyAlignment="1" applyProtection="1">
      <alignment horizontal="center" wrapText="1"/>
      <protection locked="0"/>
    </xf>
    <xf numFmtId="2" fontId="4" fillId="10" borderId="93" xfId="0" applyNumberFormat="1" applyFont="1" applyFill="1" applyBorder="1" applyProtection="1"/>
    <xf numFmtId="0" fontId="8" fillId="10" borderId="82" xfId="0" applyNumberFormat="1" applyFont="1" applyFill="1" applyBorder="1" applyProtection="1"/>
    <xf numFmtId="0" fontId="0" fillId="0" borderId="47" xfId="0" applyBorder="1" applyProtection="1">
      <protection locked="0"/>
    </xf>
    <xf numFmtId="7" fontId="8" fillId="10" borderId="62" xfId="0" applyNumberFormat="1" applyFont="1" applyFill="1" applyBorder="1" applyProtection="1">
      <protection locked="0"/>
    </xf>
    <xf numFmtId="7" fontId="24" fillId="0" borderId="97" xfId="0" applyNumberFormat="1" applyFont="1" applyFill="1" applyBorder="1" applyProtection="1">
      <protection locked="0"/>
    </xf>
    <xf numFmtId="2" fontId="6" fillId="0" borderId="98" xfId="0" applyNumberFormat="1" applyFont="1" applyFill="1" applyBorder="1" applyProtection="1">
      <protection locked="0"/>
    </xf>
    <xf numFmtId="5" fontId="0" fillId="11" borderId="97" xfId="0" applyNumberFormat="1" applyFill="1" applyBorder="1" applyProtection="1"/>
    <xf numFmtId="5" fontId="0" fillId="11" borderId="87" xfId="0" applyNumberFormat="1" applyFill="1" applyBorder="1" applyProtection="1"/>
    <xf numFmtId="7" fontId="4" fillId="10" borderId="99" xfId="0" applyNumberFormat="1" applyFont="1" applyFill="1" applyBorder="1" applyProtection="1">
      <protection locked="0"/>
    </xf>
    <xf numFmtId="2" fontId="4" fillId="10" borderId="100" xfId="0" applyNumberFormat="1" applyFont="1" applyFill="1" applyBorder="1" applyProtection="1">
      <protection locked="0"/>
    </xf>
    <xf numFmtId="2" fontId="4" fillId="10" borderId="101" xfId="0" applyNumberFormat="1" applyFont="1" applyFill="1" applyBorder="1" applyProtection="1">
      <protection locked="0"/>
    </xf>
    <xf numFmtId="7" fontId="6" fillId="0" borderId="97" xfId="0" applyNumberFormat="1" applyFont="1" applyFill="1" applyBorder="1" applyProtection="1">
      <protection locked="0"/>
    </xf>
    <xf numFmtId="7" fontId="0" fillId="11" borderId="102" xfId="0" applyNumberFormat="1" applyFill="1" applyBorder="1" applyProtection="1"/>
    <xf numFmtId="0" fontId="6" fillId="0" borderId="98" xfId="0" applyNumberFormat="1" applyFont="1" applyFill="1" applyBorder="1" applyProtection="1">
      <protection locked="0"/>
    </xf>
    <xf numFmtId="5" fontId="0" fillId="11" borderId="103" xfId="0" applyNumberFormat="1" applyFill="1" applyBorder="1" applyProtection="1"/>
    <xf numFmtId="0" fontId="10" fillId="10" borderId="99" xfId="0" applyNumberFormat="1" applyFont="1" applyFill="1" applyBorder="1" applyProtection="1">
      <protection locked="0"/>
    </xf>
    <xf numFmtId="164" fontId="4" fillId="10" borderId="100" xfId="0" applyNumberFormat="1" applyFont="1" applyFill="1" applyBorder="1" applyProtection="1">
      <protection locked="0"/>
    </xf>
    <xf numFmtId="7" fontId="0" fillId="14" borderId="80" xfId="0" applyNumberFormat="1" applyFill="1" applyBorder="1" applyProtection="1">
      <protection locked="0"/>
    </xf>
    <xf numFmtId="0" fontId="0" fillId="0" borderId="0" xfId="0" applyNumberFormat="1" applyBorder="1" applyProtection="1">
      <protection hidden="1"/>
    </xf>
    <xf numFmtId="0" fontId="0" fillId="0" borderId="0" xfId="0" applyNumberFormat="1" applyBorder="1" applyAlignment="1" applyProtection="1">
      <alignment horizontal="centerContinuous"/>
      <protection hidden="1"/>
    </xf>
    <xf numFmtId="0" fontId="0" fillId="0" borderId="0" xfId="0" applyNumberFormat="1" applyProtection="1">
      <protection hidden="1"/>
    </xf>
    <xf numFmtId="0" fontId="0" fillId="0" borderId="0" xfId="0" applyNumberFormat="1" applyAlignment="1" applyProtection="1">
      <protection hidden="1"/>
    </xf>
    <xf numFmtId="0" fontId="11" fillId="0" borderId="0" xfId="0" applyNumberFormat="1" applyFont="1" applyAlignment="1" applyProtection="1">
      <alignment horizontal="right"/>
      <protection hidden="1"/>
    </xf>
    <xf numFmtId="0" fontId="26" fillId="13" borderId="0" xfId="0" applyNumberFormat="1" applyFont="1" applyFill="1" applyAlignment="1" applyProtection="1">
      <alignment horizontal="right"/>
      <protection hidden="1"/>
    </xf>
    <xf numFmtId="0" fontId="26" fillId="13" borderId="0" xfId="0" applyNumberFormat="1" applyFont="1" applyFill="1" applyAlignment="1" applyProtection="1">
      <alignment horizontal="left"/>
      <protection hidden="1"/>
    </xf>
    <xf numFmtId="0" fontId="0" fillId="10" borderId="3" xfId="0" applyNumberFormat="1" applyFill="1" applyBorder="1" applyProtection="1">
      <protection hidden="1"/>
    </xf>
    <xf numFmtId="0" fontId="0" fillId="0" borderId="0" xfId="0" applyNumberFormat="1" applyAlignment="1" applyProtection="1">
      <alignment horizontal="center"/>
      <protection hidden="1"/>
    </xf>
    <xf numFmtId="0" fontId="0" fillId="0" borderId="0" xfId="0" applyNumberFormat="1" applyAlignment="1" applyProtection="1">
      <alignment horizontal="right"/>
      <protection hidden="1"/>
    </xf>
    <xf numFmtId="0" fontId="11" fillId="0" borderId="0" xfId="0" applyNumberFormat="1" applyFont="1" applyAlignment="1" applyProtection="1">
      <alignment horizontal="left"/>
      <protection hidden="1"/>
    </xf>
    <xf numFmtId="0" fontId="11" fillId="5" borderId="0" xfId="0" applyNumberFormat="1" applyFont="1" applyFill="1" applyProtection="1">
      <protection hidden="1"/>
    </xf>
    <xf numFmtId="7" fontId="11" fillId="5" borderId="0" xfId="0" applyNumberFormat="1" applyFont="1" applyFill="1" applyAlignment="1" applyProtection="1">
      <protection hidden="1"/>
    </xf>
    <xf numFmtId="7" fontId="10" fillId="5" borderId="0" xfId="0" applyNumberFormat="1" applyFont="1" applyFill="1" applyAlignment="1" applyProtection="1">
      <protection hidden="1"/>
    </xf>
    <xf numFmtId="7" fontId="10" fillId="5" borderId="0" xfId="0" applyNumberFormat="1" applyFont="1" applyFill="1" applyProtection="1">
      <protection hidden="1"/>
    </xf>
    <xf numFmtId="7" fontId="12" fillId="5" borderId="0" xfId="0" applyNumberFormat="1" applyFont="1" applyFill="1" applyAlignment="1" applyProtection="1">
      <protection hidden="1"/>
    </xf>
    <xf numFmtId="0" fontId="0" fillId="12" borderId="6" xfId="0" applyNumberFormat="1" applyFill="1" applyBorder="1" applyProtection="1"/>
    <xf numFmtId="0" fontId="0" fillId="12" borderId="10" xfId="0" applyNumberFormat="1" applyFill="1" applyBorder="1" applyProtection="1"/>
    <xf numFmtId="0" fontId="0" fillId="12" borderId="0" xfId="0" applyNumberFormat="1" applyFill="1" applyProtection="1"/>
    <xf numFmtId="0" fontId="0" fillId="12" borderId="77" xfId="0" applyNumberFormat="1" applyFill="1" applyBorder="1" applyProtection="1"/>
    <xf numFmtId="0" fontId="0" fillId="12" borderId="78" xfId="0" applyNumberFormat="1" applyFill="1" applyBorder="1" applyProtection="1"/>
    <xf numFmtId="0" fontId="0" fillId="12" borderId="11" xfId="0" applyNumberFormat="1" applyFill="1" applyBorder="1" applyProtection="1"/>
    <xf numFmtId="0" fontId="0" fillId="12" borderId="86" xfId="0" applyNumberFormat="1" applyFill="1" applyBorder="1" applyProtection="1"/>
    <xf numFmtId="0" fontId="4" fillId="10" borderId="95" xfId="0" applyNumberFormat="1" applyFont="1" applyFill="1" applyBorder="1" applyAlignment="1" applyProtection="1">
      <alignment horizontal="left"/>
    </xf>
    <xf numFmtId="0" fontId="0" fillId="10" borderId="96" xfId="0" applyNumberFormat="1" applyFill="1" applyBorder="1" applyProtection="1"/>
    <xf numFmtId="0" fontId="0" fillId="12" borderId="0" xfId="0" applyNumberFormat="1" applyFill="1" applyBorder="1" applyProtection="1"/>
    <xf numFmtId="0" fontId="0" fillId="12" borderId="57" xfId="0" applyNumberFormat="1" applyFill="1" applyBorder="1" applyProtection="1"/>
    <xf numFmtId="0" fontId="0" fillId="12" borderId="47" xfId="0" applyFill="1" applyBorder="1" applyProtection="1"/>
    <xf numFmtId="0" fontId="4" fillId="12" borderId="46" xfId="0" applyNumberFormat="1" applyFont="1" applyFill="1" applyBorder="1" applyAlignment="1" applyProtection="1">
      <alignment horizontal="center"/>
    </xf>
    <xf numFmtId="0" fontId="0" fillId="12" borderId="50" xfId="0" applyFill="1" applyBorder="1" applyProtection="1"/>
    <xf numFmtId="0" fontId="4" fillId="12" borderId="53" xfId="0" applyNumberFormat="1" applyFont="1" applyFill="1" applyBorder="1" applyAlignment="1" applyProtection="1">
      <alignment horizontal="center"/>
    </xf>
    <xf numFmtId="0" fontId="0" fillId="11" borderId="57" xfId="0" applyNumberFormat="1" applyFill="1" applyBorder="1" applyProtection="1"/>
    <xf numFmtId="0" fontId="0" fillId="12" borderId="94" xfId="0" applyNumberFormat="1" applyFill="1" applyBorder="1" applyProtection="1"/>
    <xf numFmtId="0" fontId="0" fillId="12" borderId="89" xfId="0" applyNumberFormat="1" applyFill="1" applyBorder="1" applyProtection="1"/>
    <xf numFmtId="0" fontId="0" fillId="12" borderId="84" xfId="0" applyNumberFormat="1" applyFill="1" applyBorder="1" applyProtection="1"/>
    <xf numFmtId="0" fontId="0" fillId="12" borderId="47" xfId="0" applyNumberFormat="1" applyFill="1" applyBorder="1" applyProtection="1"/>
    <xf numFmtId="0" fontId="0" fillId="12" borderId="50" xfId="0" applyNumberFormat="1" applyFill="1" applyBorder="1" applyProtection="1"/>
    <xf numFmtId="0" fontId="0" fillId="12" borderId="72" xfId="0" applyNumberFormat="1" applyFill="1" applyBorder="1" applyProtection="1"/>
    <xf numFmtId="0" fontId="0" fillId="12" borderId="85" xfId="0" applyNumberFormat="1" applyFill="1" applyBorder="1" applyProtection="1"/>
    <xf numFmtId="0" fontId="0" fillId="0" borderId="15" xfId="0" applyNumberFormat="1" applyFill="1" applyBorder="1" applyAlignment="1" applyProtection="1">
      <alignment horizontal="left"/>
    </xf>
    <xf numFmtId="0" fontId="0" fillId="0" borderId="18" xfId="0" applyNumberFormat="1" applyFill="1" applyBorder="1" applyAlignment="1" applyProtection="1">
      <alignment horizontal="left"/>
    </xf>
    <xf numFmtId="0" fontId="0" fillId="0" borderId="15" xfId="0" applyNumberFormat="1" applyBorder="1" applyAlignment="1" applyProtection="1">
      <alignment horizontal="left"/>
    </xf>
    <xf numFmtId="0" fontId="0" fillId="0" borderId="15" xfId="0" applyFill="1" applyBorder="1" applyAlignment="1" applyProtection="1">
      <alignment horizontal="left"/>
    </xf>
    <xf numFmtId="0" fontId="0" fillId="0" borderId="18" xfId="0" applyFill="1" applyBorder="1" applyAlignment="1" applyProtection="1">
      <alignment horizontal="left"/>
    </xf>
    <xf numFmtId="0" fontId="2" fillId="9" borderId="5" xfId="0" applyNumberFormat="1" applyFont="1" applyFill="1" applyBorder="1" applyAlignment="1" applyProtection="1">
      <protection locked="0"/>
    </xf>
    <xf numFmtId="0" fontId="21" fillId="9" borderId="4" xfId="0" applyNumberFormat="1" applyFont="1" applyFill="1" applyBorder="1" applyAlignment="1" applyProtection="1"/>
    <xf numFmtId="0" fontId="1" fillId="0" borderId="0" xfId="0" applyNumberFormat="1" applyFont="1" applyFill="1" applyProtection="1">
      <protection hidden="1"/>
    </xf>
    <xf numFmtId="0" fontId="2" fillId="9" borderId="5" xfId="0" applyNumberFormat="1" applyFont="1" applyFill="1" applyBorder="1" applyAlignment="1" applyProtection="1">
      <alignment horizontal="center"/>
      <protection locked="0"/>
    </xf>
    <xf numFmtId="0" fontId="15" fillId="0" borderId="0" xfId="0" applyNumberFormat="1" applyFont="1" applyFill="1" applyBorder="1" applyAlignment="1" applyProtection="1">
      <protection locked="0"/>
    </xf>
    <xf numFmtId="0" fontId="20" fillId="0" borderId="0" xfId="0" applyFont="1" applyProtection="1">
      <protection hidden="1"/>
    </xf>
    <xf numFmtId="0" fontId="0" fillId="0" borderId="0" xfId="0" applyProtection="1">
      <protection hidden="1"/>
    </xf>
    <xf numFmtId="0" fontId="36" fillId="0" borderId="0" xfId="0" applyFont="1" applyAlignment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left" vertical="center" indent="1"/>
      <protection hidden="1"/>
    </xf>
    <xf numFmtId="0" fontId="0" fillId="0" borderId="0" xfId="0" applyAlignment="1" applyProtection="1">
      <alignment horizontal="left" vertical="center" indent="1"/>
      <protection hidden="1"/>
    </xf>
    <xf numFmtId="0" fontId="3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 indent="2"/>
      <protection hidden="1"/>
    </xf>
    <xf numFmtId="0" fontId="20" fillId="0" borderId="0" xfId="0" applyFont="1" applyAlignment="1" applyProtection="1">
      <alignment horizontal="left" vertical="center" indent="2"/>
      <protection hidden="1"/>
    </xf>
    <xf numFmtId="0" fontId="34" fillId="0" borderId="0" xfId="0" applyFont="1" applyAlignment="1" applyProtection="1">
      <alignment vertical="center"/>
      <protection hidden="1"/>
    </xf>
    <xf numFmtId="0" fontId="31" fillId="0" borderId="79" xfId="0" applyNumberFormat="1" applyFont="1" applyBorder="1" applyAlignment="1" applyProtection="1">
      <alignment horizontal="center" vertical="center"/>
      <protection locked="0"/>
    </xf>
    <xf numFmtId="0" fontId="31" fillId="0" borderId="80" xfId="0" applyNumberFormat="1" applyFont="1" applyBorder="1" applyAlignment="1" applyProtection="1">
      <alignment horizontal="center" vertical="center"/>
      <protection locked="0"/>
    </xf>
    <xf numFmtId="0" fontId="31" fillId="0" borderId="81" xfId="0" applyNumberFormat="1" applyFont="1" applyBorder="1" applyAlignment="1" applyProtection="1">
      <alignment horizontal="center" vertical="center"/>
      <protection locked="0"/>
    </xf>
    <xf numFmtId="0" fontId="30" fillId="12" borderId="89" xfId="0" applyNumberFormat="1" applyFont="1" applyFill="1" applyBorder="1" applyAlignment="1" applyProtection="1">
      <alignment horizontal="center" vertical="top" wrapText="1"/>
    </xf>
    <xf numFmtId="0" fontId="30" fillId="12" borderId="0" xfId="0" applyNumberFormat="1" applyFont="1" applyFill="1" applyBorder="1" applyAlignment="1" applyProtection="1">
      <alignment horizontal="center" vertical="top" wrapText="1"/>
    </xf>
    <xf numFmtId="0" fontId="30" fillId="12" borderId="72" xfId="0" applyNumberFormat="1" applyFont="1" applyFill="1" applyBorder="1" applyAlignment="1" applyProtection="1">
      <alignment horizontal="center" vertical="top" wrapText="1"/>
    </xf>
    <xf numFmtId="0" fontId="4" fillId="11" borderId="57" xfId="0" applyNumberFormat="1" applyFont="1" applyFill="1" applyBorder="1" applyAlignment="1" applyProtection="1">
      <alignment horizontal="center" vertical="center" wrapText="1"/>
      <protection locked="0"/>
    </xf>
    <xf numFmtId="0" fontId="4" fillId="11" borderId="53" xfId="0" applyNumberFormat="1" applyFont="1" applyFill="1" applyBorder="1" applyAlignment="1" applyProtection="1">
      <alignment horizontal="center" vertical="center"/>
      <protection locked="0"/>
    </xf>
    <xf numFmtId="2" fontId="4" fillId="14" borderId="79" xfId="0" applyNumberFormat="1" applyFont="1" applyFill="1" applyBorder="1" applyProtection="1">
      <protection locked="0"/>
    </xf>
    <xf numFmtId="2" fontId="4" fillId="14" borderId="80" xfId="0" applyNumberFormat="1" applyFont="1" applyFill="1" applyBorder="1" applyProtection="1">
      <protection locked="0"/>
    </xf>
    <xf numFmtId="2" fontId="4" fillId="14" borderId="104" xfId="0" applyNumberFormat="1" applyFont="1" applyFill="1" applyBorder="1" applyProtection="1">
      <protection locked="0"/>
    </xf>
    <xf numFmtId="0" fontId="4" fillId="12" borderId="54" xfId="0" applyNumberFormat="1" applyFont="1" applyFill="1" applyBorder="1" applyAlignment="1" applyProtection="1">
      <alignment horizontal="center"/>
      <protection locked="0"/>
    </xf>
    <xf numFmtId="0" fontId="4" fillId="12" borderId="73" xfId="0" applyNumberFormat="1" applyFont="1" applyFill="1" applyBorder="1" applyAlignment="1" applyProtection="1">
      <alignment horizontal="center"/>
      <protection locked="0"/>
    </xf>
    <xf numFmtId="0" fontId="4" fillId="12" borderId="105" xfId="0" applyNumberFormat="1" applyFont="1" applyFill="1" applyBorder="1" applyAlignment="1" applyProtection="1">
      <alignment horizontal="center"/>
      <protection locked="0"/>
    </xf>
    <xf numFmtId="0" fontId="4" fillId="12" borderId="47" xfId="0" applyNumberFormat="1" applyFont="1" applyFill="1" applyBorder="1" applyAlignment="1" applyProtection="1">
      <alignment horizontal="center"/>
      <protection locked="0"/>
    </xf>
    <xf numFmtId="0" fontId="4" fillId="12" borderId="0" xfId="0" applyNumberFormat="1" applyFont="1" applyFill="1" applyBorder="1" applyAlignment="1" applyProtection="1">
      <alignment horizontal="center"/>
      <protection locked="0"/>
    </xf>
    <xf numFmtId="0" fontId="4" fillId="12" borderId="78" xfId="0" applyNumberFormat="1" applyFont="1" applyFill="1" applyBorder="1" applyAlignment="1" applyProtection="1">
      <alignment horizontal="center"/>
      <protection locked="0"/>
    </xf>
    <xf numFmtId="7" fontId="0" fillId="14" borderId="0" xfId="0" applyNumberFormat="1" applyFill="1" applyBorder="1" applyProtection="1"/>
    <xf numFmtId="7" fontId="0" fillId="14" borderId="39" xfId="0" applyNumberFormat="1" applyFill="1" applyBorder="1" applyProtection="1"/>
    <xf numFmtId="0" fontId="0" fillId="14" borderId="10" xfId="0" applyNumberFormat="1" applyFill="1" applyBorder="1" applyProtection="1">
      <protection locked="0"/>
    </xf>
    <xf numFmtId="0" fontId="0" fillId="14" borderId="39" xfId="0" applyNumberFormat="1" applyFill="1" applyBorder="1" applyProtection="1">
      <protection locked="0"/>
    </xf>
    <xf numFmtId="5" fontId="7" fillId="14" borderId="54" xfId="0" applyNumberFormat="1" applyFont="1" applyFill="1" applyBorder="1" applyProtection="1"/>
    <xf numFmtId="5" fontId="7" fillId="14" borderId="73" xfId="0" applyNumberFormat="1" applyFont="1" applyFill="1" applyBorder="1" applyProtection="1"/>
    <xf numFmtId="5" fontId="7" fillId="14" borderId="57" xfId="0" applyNumberFormat="1" applyFont="1" applyFill="1" applyBorder="1" applyProtection="1"/>
    <xf numFmtId="5" fontId="7" fillId="14" borderId="47" xfId="0" applyNumberFormat="1" applyFont="1" applyFill="1" applyBorder="1" applyProtection="1"/>
    <xf numFmtId="5" fontId="7" fillId="14" borderId="0" xfId="0" applyNumberFormat="1" applyFont="1" applyFill="1" applyBorder="1" applyProtection="1"/>
    <xf numFmtId="5" fontId="7" fillId="14" borderId="46" xfId="0" applyNumberFormat="1" applyFont="1" applyFill="1" applyBorder="1" applyProtection="1"/>
    <xf numFmtId="0" fontId="0" fillId="12" borderId="0" xfId="0" applyNumberFormat="1" applyFill="1" applyBorder="1" applyAlignment="1" applyProtection="1">
      <alignment horizontal="center"/>
      <protection locked="0"/>
    </xf>
    <xf numFmtId="0" fontId="0" fillId="12" borderId="78" xfId="0" applyNumberFormat="1" applyFill="1" applyBorder="1" applyAlignment="1" applyProtection="1">
      <alignment horizontal="center"/>
      <protection locked="0"/>
    </xf>
    <xf numFmtId="0" fontId="0" fillId="12" borderId="72" xfId="0" applyNumberFormat="1" applyFill="1" applyBorder="1" applyAlignment="1" applyProtection="1">
      <alignment horizontal="center"/>
      <protection locked="0"/>
    </xf>
    <xf numFmtId="0" fontId="0" fillId="12" borderId="85" xfId="0" applyNumberFormat="1" applyFill="1" applyBorder="1" applyAlignment="1" applyProtection="1">
      <alignment horizontal="center"/>
      <protection locked="0"/>
    </xf>
    <xf numFmtId="0" fontId="20" fillId="12" borderId="54" xfId="0" applyNumberFormat="1" applyFont="1" applyFill="1" applyBorder="1" applyProtection="1"/>
    <xf numFmtId="0" fontId="20" fillId="12" borderId="57" xfId="0" applyNumberFormat="1" applyFont="1" applyFill="1" applyBorder="1" applyProtection="1"/>
    <xf numFmtId="0" fontId="4" fillId="12" borderId="47" xfId="0" applyNumberFormat="1" applyFont="1" applyFill="1" applyBorder="1" applyAlignment="1" applyProtection="1">
      <alignment horizontal="center"/>
    </xf>
    <xf numFmtId="0" fontId="4" fillId="12" borderId="46" xfId="0" applyNumberFormat="1" applyFont="1" applyFill="1" applyBorder="1" applyAlignment="1" applyProtection="1">
      <alignment horizontal="center"/>
    </xf>
    <xf numFmtId="0" fontId="4" fillId="12" borderId="50" xfId="0" applyNumberFormat="1" applyFont="1" applyFill="1" applyBorder="1" applyAlignment="1" applyProtection="1">
      <alignment horizontal="center"/>
    </xf>
    <xf numFmtId="0" fontId="4" fillId="12" borderId="53" xfId="0" applyNumberFormat="1" applyFont="1" applyFill="1" applyBorder="1" applyAlignment="1" applyProtection="1">
      <alignment horizontal="center"/>
    </xf>
    <xf numFmtId="0" fontId="4" fillId="11" borderId="46" xfId="0" applyNumberFormat="1" applyFont="1" applyFill="1" applyBorder="1" applyAlignment="1" applyProtection="1">
      <alignment horizontal="center" vertical="center" wrapText="1"/>
    </xf>
    <xf numFmtId="0" fontId="4" fillId="11" borderId="76" xfId="0" applyNumberFormat="1" applyFont="1" applyFill="1" applyBorder="1" applyAlignment="1" applyProtection="1">
      <alignment horizontal="center" vertical="center"/>
    </xf>
    <xf numFmtId="0" fontId="30" fillId="0" borderId="62" xfId="0" applyNumberFormat="1" applyFont="1" applyFill="1" applyBorder="1" applyAlignment="1" applyProtection="1">
      <alignment horizontal="center" vertical="top" wrapText="1"/>
    </xf>
    <xf numFmtId="0" fontId="30" fillId="0" borderId="0" xfId="0" applyNumberFormat="1" applyFont="1" applyFill="1" applyAlignment="1" applyProtection="1">
      <alignment horizontal="center" vertical="top" wrapText="1"/>
    </xf>
    <xf numFmtId="0" fontId="30" fillId="0" borderId="11" xfId="0" applyNumberFormat="1" applyFont="1" applyFill="1" applyBorder="1" applyAlignment="1" applyProtection="1">
      <alignment horizontal="center" vertical="top" wrapText="1"/>
    </xf>
    <xf numFmtId="5" fontId="12" fillId="11" borderId="56" xfId="0" applyNumberFormat="1" applyFont="1" applyFill="1" applyBorder="1" applyAlignment="1" applyProtection="1">
      <alignment horizontal="center" vertical="center"/>
    </xf>
    <xf numFmtId="5" fontId="12" fillId="11" borderId="57" xfId="0" applyNumberFormat="1" applyFont="1" applyFill="1" applyBorder="1" applyAlignment="1" applyProtection="1">
      <alignment horizontal="center" vertical="center"/>
    </xf>
    <xf numFmtId="5" fontId="12" fillId="11" borderId="61" xfId="0" applyNumberFormat="1" applyFont="1" applyFill="1" applyBorder="1" applyAlignment="1" applyProtection="1">
      <alignment horizontal="center" vertical="center"/>
    </xf>
    <xf numFmtId="5" fontId="12" fillId="11" borderId="58" xfId="0" applyNumberFormat="1" applyFont="1" applyFill="1" applyBorder="1" applyAlignment="1" applyProtection="1">
      <alignment horizontal="center" vertical="center"/>
    </xf>
    <xf numFmtId="5" fontId="12" fillId="11" borderId="54" xfId="0" applyNumberFormat="1" applyFont="1" applyFill="1" applyBorder="1" applyAlignment="1" applyProtection="1">
      <alignment horizontal="center" vertical="center"/>
    </xf>
    <xf numFmtId="5" fontId="12" fillId="11" borderId="55" xfId="0" applyNumberFormat="1" applyFont="1" applyFill="1" applyBorder="1" applyAlignment="1" applyProtection="1">
      <alignment horizontal="center" vertical="center"/>
    </xf>
    <xf numFmtId="5" fontId="12" fillId="11" borderId="59" xfId="0" applyNumberFormat="1" applyFont="1" applyFill="1" applyBorder="1" applyAlignment="1" applyProtection="1">
      <alignment horizontal="center" vertical="center"/>
    </xf>
    <xf numFmtId="5" fontId="12" fillId="11" borderId="60" xfId="0" applyNumberFormat="1" applyFont="1" applyFill="1" applyBorder="1" applyAlignment="1" applyProtection="1">
      <alignment horizontal="center" vertical="center"/>
    </xf>
    <xf numFmtId="0" fontId="4" fillId="8" borderId="45" xfId="0" applyNumberFormat="1" applyFont="1" applyFill="1" applyBorder="1" applyAlignment="1" applyProtection="1">
      <alignment horizontal="center" vertical="center"/>
      <protection locked="0"/>
    </xf>
    <xf numFmtId="0" fontId="4" fillId="8" borderId="44" xfId="0" applyNumberFormat="1" applyFont="1" applyFill="1" applyBorder="1" applyAlignment="1" applyProtection="1">
      <alignment horizontal="center" vertical="center"/>
      <protection locked="0"/>
    </xf>
    <xf numFmtId="0" fontId="4" fillId="8" borderId="49" xfId="0" applyNumberFormat="1" applyFont="1" applyFill="1" applyBorder="1" applyAlignment="1" applyProtection="1">
      <alignment horizontal="center" vertical="center"/>
      <protection locked="0"/>
    </xf>
    <xf numFmtId="0" fontId="4" fillId="8" borderId="48" xfId="0" applyNumberFormat="1" applyFont="1" applyFill="1" applyBorder="1" applyAlignment="1" applyProtection="1">
      <alignment horizontal="center" vertical="center"/>
      <protection locked="0"/>
    </xf>
    <xf numFmtId="0" fontId="4" fillId="8" borderId="52" xfId="0" applyNumberFormat="1" applyFont="1" applyFill="1" applyBorder="1" applyAlignment="1" applyProtection="1">
      <alignment horizontal="center" vertical="center"/>
      <protection locked="0"/>
    </xf>
    <xf numFmtId="0" fontId="4" fillId="8" borderId="51" xfId="0" applyNumberFormat="1" applyFont="1" applyFill="1" applyBorder="1" applyAlignment="1" applyProtection="1">
      <alignment horizontal="center" vertical="center"/>
      <protection locked="0"/>
    </xf>
    <xf numFmtId="0" fontId="2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42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47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46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50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53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8" xfId="0" applyNumberFormat="1" applyFont="1" applyFill="1" applyBorder="1" applyAlignment="1" applyProtection="1">
      <alignment horizontal="center" vertical="center"/>
    </xf>
    <xf numFmtId="0" fontId="4" fillId="8" borderId="9" xfId="0" applyNumberFormat="1" applyFont="1" applyFill="1" applyBorder="1" applyAlignment="1" applyProtection="1">
      <alignment horizontal="center" vertical="center"/>
    </xf>
    <xf numFmtId="0" fontId="4" fillId="11" borderId="8" xfId="0" applyNumberFormat="1" applyFont="1" applyFill="1" applyBorder="1" applyAlignment="1" applyProtection="1">
      <alignment horizontal="center" vertical="center" wrapText="1"/>
    </xf>
    <xf numFmtId="0" fontId="4" fillId="11" borderId="9" xfId="0" applyNumberFormat="1" applyFont="1" applyFill="1" applyBorder="1" applyAlignment="1" applyProtection="1">
      <alignment horizontal="center" vertical="center" wrapText="1"/>
    </xf>
    <xf numFmtId="0" fontId="11" fillId="10" borderId="1" xfId="0" applyNumberFormat="1" applyFont="1" applyFill="1" applyBorder="1" applyAlignment="1" applyProtection="1">
      <alignment horizontal="left" vertical="center"/>
      <protection locked="0"/>
    </xf>
    <xf numFmtId="0" fontId="11" fillId="10" borderId="2" xfId="0" applyNumberFormat="1" applyFont="1" applyFill="1" applyBorder="1" applyAlignment="1" applyProtection="1">
      <alignment horizontal="left" vertical="center"/>
      <protection locked="0"/>
    </xf>
    <xf numFmtId="0" fontId="11" fillId="10" borderId="42" xfId="0" applyNumberFormat="1" applyFont="1" applyFill="1" applyBorder="1" applyAlignment="1" applyProtection="1">
      <alignment horizontal="left" vertical="center"/>
      <protection locked="0"/>
    </xf>
    <xf numFmtId="0" fontId="11" fillId="10" borderId="3" xfId="0" applyNumberFormat="1" applyFont="1" applyFill="1" applyBorder="1" applyAlignment="1" applyProtection="1">
      <alignment horizontal="left" vertical="center"/>
      <protection locked="0"/>
    </xf>
    <xf numFmtId="0" fontId="11" fillId="10" borderId="0" xfId="0" applyNumberFormat="1" applyFont="1" applyFill="1" applyBorder="1" applyAlignment="1" applyProtection="1">
      <alignment horizontal="left" vertical="center"/>
      <protection locked="0"/>
    </xf>
    <xf numFmtId="0" fontId="11" fillId="10" borderId="46" xfId="0" applyNumberFormat="1" applyFont="1" applyFill="1" applyBorder="1" applyAlignment="1" applyProtection="1">
      <alignment horizontal="left" vertical="center"/>
      <protection locked="0"/>
    </xf>
    <xf numFmtId="0" fontId="4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44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47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48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50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51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45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42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49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46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52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53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NumberFormat="1" applyFont="1" applyFill="1" applyProtection="1">
      <protection locked="0"/>
    </xf>
    <xf numFmtId="0" fontId="4" fillId="8" borderId="8" xfId="0" applyNumberFormat="1" applyFont="1" applyFill="1" applyBorder="1" applyAlignment="1" applyProtection="1">
      <alignment horizontal="center" vertical="center" wrapText="1"/>
    </xf>
    <xf numFmtId="0" fontId="4" fillId="8" borderId="9" xfId="0" applyNumberFormat="1" applyFont="1" applyFill="1" applyBorder="1" applyAlignment="1" applyProtection="1">
      <alignment horizontal="center" vertical="center" wrapText="1"/>
    </xf>
    <xf numFmtId="7" fontId="0" fillId="12" borderId="72" xfId="0" applyNumberFormat="1" applyFill="1" applyBorder="1" applyProtection="1">
      <protection locked="0"/>
    </xf>
    <xf numFmtId="7" fontId="0" fillId="12" borderId="85" xfId="0" applyNumberFormat="1" applyFill="1" applyBorder="1" applyProtection="1">
      <protection locked="0"/>
    </xf>
    <xf numFmtId="2" fontId="4" fillId="14" borderId="79" xfId="0" applyNumberFormat="1" applyFont="1" applyFill="1" applyBorder="1" applyProtection="1"/>
    <xf numFmtId="2" fontId="4" fillId="14" borderId="80" xfId="0" applyNumberFormat="1" applyFont="1" applyFill="1" applyBorder="1" applyProtection="1"/>
    <xf numFmtId="2" fontId="4" fillId="14" borderId="81" xfId="0" applyNumberFormat="1" applyFont="1" applyFill="1" applyBorder="1" applyProtection="1"/>
    <xf numFmtId="0" fontId="0" fillId="14" borderId="10" xfId="0" applyNumberFormat="1" applyFill="1" applyBorder="1" applyProtection="1"/>
    <xf numFmtId="0" fontId="0" fillId="14" borderId="0" xfId="0" applyNumberFormat="1" applyFill="1" applyBorder="1" applyProtection="1"/>
    <xf numFmtId="0" fontId="0" fillId="14" borderId="39" xfId="0" applyNumberFormat="1" applyFill="1" applyBorder="1" applyProtection="1"/>
    <xf numFmtId="0" fontId="2" fillId="9" borderId="5" xfId="0" applyNumberFormat="1" applyFont="1" applyFill="1" applyBorder="1" applyAlignment="1" applyProtection="1">
      <alignment horizontal="left"/>
      <protection locked="0"/>
    </xf>
    <xf numFmtId="0" fontId="12" fillId="10" borderId="3" xfId="0" applyNumberFormat="1" applyFont="1" applyFill="1" applyBorder="1" applyAlignment="1" applyProtection="1">
      <alignment horizontal="center" vertical="center"/>
      <protection locked="0"/>
    </xf>
    <xf numFmtId="0" fontId="12" fillId="10" borderId="4" xfId="0" applyNumberFormat="1" applyFont="1" applyFill="1" applyBorder="1" applyAlignment="1" applyProtection="1">
      <alignment horizontal="center" vertical="center"/>
      <protection locked="0"/>
    </xf>
    <xf numFmtId="5" fontId="12" fillId="10" borderId="0" xfId="0" applyNumberFormat="1" applyFont="1" applyFill="1" applyBorder="1" applyAlignment="1" applyProtection="1">
      <alignment horizontal="center" vertical="center"/>
    </xf>
    <xf numFmtId="5" fontId="12" fillId="10" borderId="46" xfId="0" applyNumberFormat="1" applyFont="1" applyFill="1" applyBorder="1" applyAlignment="1" applyProtection="1">
      <alignment horizontal="center" vertical="center"/>
    </xf>
    <xf numFmtId="5" fontId="12" fillId="10" borderId="5" xfId="0" applyNumberFormat="1" applyFont="1" applyFill="1" applyBorder="1" applyAlignment="1" applyProtection="1">
      <alignment horizontal="center" vertical="center"/>
    </xf>
    <xf numFmtId="5" fontId="12" fillId="10" borderId="58" xfId="0" applyNumberFormat="1" applyFont="1" applyFill="1" applyBorder="1" applyAlignment="1" applyProtection="1">
      <alignment horizontal="center" vertical="center"/>
    </xf>
    <xf numFmtId="0" fontId="27" fillId="7" borderId="1" xfId="0" applyNumberFormat="1" applyFont="1" applyFill="1" applyBorder="1" applyAlignment="1" applyProtection="1">
      <alignment horizontal="center"/>
    </xf>
    <xf numFmtId="0" fontId="3" fillId="7" borderId="2" xfId="0" applyNumberFormat="1" applyFont="1" applyFill="1" applyBorder="1" applyAlignment="1" applyProtection="1">
      <alignment horizontal="center"/>
    </xf>
    <xf numFmtId="0" fontId="3" fillId="7" borderId="3" xfId="0" applyNumberFormat="1" applyFont="1" applyFill="1" applyBorder="1" applyAlignment="1" applyProtection="1">
      <alignment horizontal="center"/>
    </xf>
    <xf numFmtId="0" fontId="3" fillId="7" borderId="0" xfId="0" applyNumberFormat="1" applyFont="1" applyFill="1" applyBorder="1" applyAlignment="1" applyProtection="1">
      <alignment horizontal="center"/>
    </xf>
    <xf numFmtId="0" fontId="5" fillId="8" borderId="8" xfId="0" applyNumberFormat="1" applyFont="1" applyFill="1" applyBorder="1" applyAlignment="1" applyProtection="1">
      <alignment horizontal="center" vertical="center" wrapText="1"/>
    </xf>
    <xf numFmtId="0" fontId="5" fillId="8" borderId="9" xfId="0" applyNumberFormat="1" applyFont="1" applyFill="1" applyBorder="1" applyAlignment="1" applyProtection="1">
      <alignment horizontal="center" vertical="center" wrapText="1"/>
    </xf>
    <xf numFmtId="0" fontId="5" fillId="8" borderId="9" xfId="0" applyNumberFormat="1" applyFont="1" applyFill="1" applyBorder="1" applyAlignment="1" applyProtection="1">
      <alignment horizontal="center" vertical="center"/>
    </xf>
    <xf numFmtId="0" fontId="4" fillId="12" borderId="7" xfId="0" applyNumberFormat="1" applyFont="1" applyFill="1" applyBorder="1" applyAlignment="1" applyProtection="1">
      <alignment horizontal="center" vertical="center"/>
    </xf>
    <xf numFmtId="0" fontId="4" fillId="12" borderId="39" xfId="0" applyNumberFormat="1" applyFont="1" applyFill="1" applyBorder="1" applyAlignment="1" applyProtection="1">
      <alignment horizontal="center" vertical="center"/>
    </xf>
    <xf numFmtId="0" fontId="4" fillId="11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Border="1" applyAlignment="1">
      <alignment horizontal="center"/>
    </xf>
    <xf numFmtId="0" fontId="13" fillId="7" borderId="0" xfId="0" applyNumberFormat="1" applyFont="1" applyFill="1" applyBorder="1" applyAlignment="1" applyProtection="1">
      <alignment horizontal="center"/>
      <protection hidden="1"/>
    </xf>
    <xf numFmtId="0" fontId="14" fillId="7" borderId="0" xfId="0" applyNumberFormat="1" applyFont="1" applyFill="1" applyBorder="1" applyAlignment="1" applyProtection="1">
      <alignment horizontal="right"/>
      <protection hidden="1"/>
    </xf>
    <xf numFmtId="0" fontId="14" fillId="7" borderId="0" xfId="0" applyNumberFormat="1" applyFont="1" applyFill="1" applyBorder="1" applyAlignment="1" applyProtection="1">
      <alignment horizontal="left"/>
      <protection hidden="1"/>
    </xf>
    <xf numFmtId="0" fontId="16" fillId="0" borderId="0" xfId="0" applyNumberFormat="1" applyFont="1" applyAlignment="1" applyProtection="1">
      <alignment horizontal="center"/>
      <protection locked="0"/>
    </xf>
    <xf numFmtId="0" fontId="16" fillId="0" borderId="11" xfId="0" applyNumberFormat="1" applyFont="1" applyBorder="1" applyAlignment="1" applyProtection="1">
      <alignment horizontal="center"/>
      <protection locked="0"/>
    </xf>
    <xf numFmtId="0" fontId="16" fillId="0" borderId="0" xfId="0" applyNumberFormat="1" applyFont="1" applyAlignment="1" applyProtection="1">
      <alignment horizontal="left"/>
      <protection locked="0"/>
    </xf>
    <xf numFmtId="0" fontId="16" fillId="0" borderId="11" xfId="0" applyNumberFormat="1" applyFont="1" applyBorder="1" applyAlignment="1" applyProtection="1">
      <alignment horizontal="left"/>
      <protection locked="0"/>
    </xf>
    <xf numFmtId="0" fontId="15" fillId="0" borderId="0" xfId="0" applyNumberFormat="1" applyFont="1" applyAlignment="1" applyProtection="1">
      <alignment horizontal="center"/>
      <protection locked="0"/>
    </xf>
    <xf numFmtId="0" fontId="15" fillId="0" borderId="11" xfId="0" applyNumberFormat="1" applyFont="1" applyBorder="1" applyAlignment="1" applyProtection="1">
      <alignment horizontal="center"/>
      <protection locked="0"/>
    </xf>
    <xf numFmtId="0" fontId="15" fillId="0" borderId="0" xfId="0" applyNumberFormat="1" applyFont="1" applyAlignment="1" applyProtection="1">
      <alignment horizontal="left"/>
      <protection locked="0"/>
    </xf>
    <xf numFmtId="0" fontId="15" fillId="0" borderId="11" xfId="0" applyNumberFormat="1" applyFont="1" applyBorder="1" applyAlignment="1" applyProtection="1">
      <alignment horizontal="left"/>
      <protection locked="0"/>
    </xf>
    <xf numFmtId="0" fontId="4" fillId="8" borderId="66" xfId="0" applyNumberFormat="1" applyFont="1" applyFill="1" applyBorder="1" applyAlignment="1">
      <alignment horizontal="center" vertical="center" wrapText="1"/>
    </xf>
    <xf numFmtId="0" fontId="4" fillId="8" borderId="9" xfId="0" applyNumberFormat="1" applyFont="1" applyFill="1" applyBorder="1" applyAlignment="1">
      <alignment horizontal="center" vertical="center" wrapText="1"/>
    </xf>
    <xf numFmtId="0" fontId="4" fillId="8" borderId="66" xfId="0" applyNumberFormat="1" applyFont="1" applyFill="1" applyBorder="1" applyAlignment="1">
      <alignment horizontal="center" vertical="center"/>
    </xf>
    <xf numFmtId="0" fontId="4" fillId="8" borderId="9" xfId="0" applyNumberFormat="1" applyFont="1" applyFill="1" applyBorder="1" applyAlignment="1">
      <alignment horizontal="center" vertical="center"/>
    </xf>
    <xf numFmtId="5" fontId="12" fillId="11" borderId="66" xfId="0" applyNumberFormat="1" applyFont="1" applyFill="1" applyBorder="1" applyAlignment="1" applyProtection="1">
      <alignment horizontal="center" vertical="center"/>
    </xf>
    <xf numFmtId="5" fontId="12" fillId="11" borderId="69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Alignment="1" applyProtection="1">
      <alignment horizontal="center"/>
      <protection hidden="1"/>
    </xf>
    <xf numFmtId="0" fontId="19" fillId="0" borderId="0" xfId="0" applyNumberFormat="1" applyFont="1" applyAlignment="1" applyProtection="1">
      <alignment horizontal="center"/>
      <protection hidden="1"/>
    </xf>
    <xf numFmtId="0" fontId="11" fillId="10" borderId="3" xfId="0" applyNumberFormat="1" applyFont="1" applyFill="1" applyBorder="1" applyAlignment="1" applyProtection="1">
      <alignment horizontal="center" vertical="center"/>
      <protection hidden="1"/>
    </xf>
    <xf numFmtId="0" fontId="11" fillId="10" borderId="4" xfId="0" applyNumberFormat="1" applyFont="1" applyFill="1" applyBorder="1" applyAlignment="1" applyProtection="1">
      <alignment horizontal="center" vertical="center"/>
      <protection hidden="1"/>
    </xf>
    <xf numFmtId="5" fontId="11" fillId="10" borderId="0" xfId="0" applyNumberFormat="1" applyFont="1" applyFill="1" applyBorder="1" applyAlignment="1" applyProtection="1">
      <alignment horizontal="center" vertical="center"/>
    </xf>
    <xf numFmtId="5" fontId="11" fillId="10" borderId="68" xfId="0" applyNumberFormat="1" applyFont="1" applyFill="1" applyBorder="1" applyAlignment="1" applyProtection="1">
      <alignment horizontal="center" vertical="center"/>
    </xf>
    <xf numFmtId="0" fontId="11" fillId="10" borderId="1" xfId="0" applyNumberFormat="1" applyFont="1" applyFill="1" applyBorder="1" applyAlignment="1" applyProtection="1">
      <alignment horizontal="center" vertical="center"/>
      <protection hidden="1"/>
    </xf>
    <xf numFmtId="5" fontId="12" fillId="4" borderId="66" xfId="0" applyNumberFormat="1" applyFont="1" applyFill="1" applyBorder="1" applyAlignment="1">
      <alignment horizontal="center" vertical="center"/>
    </xf>
    <xf numFmtId="5" fontId="12" fillId="4" borderId="69" xfId="0" applyNumberFormat="1" applyFont="1" applyFill="1" applyBorder="1" applyAlignment="1">
      <alignment horizontal="center" vertical="center"/>
    </xf>
    <xf numFmtId="0" fontId="18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4" fillId="4" borderId="66" xfId="0" applyNumberFormat="1" applyFont="1" applyFill="1" applyBorder="1" applyAlignment="1">
      <alignment horizontal="center" vertical="center" wrapText="1"/>
    </xf>
    <xf numFmtId="0" fontId="4" fillId="4" borderId="9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/>
    </xf>
    <xf numFmtId="0" fontId="11" fillId="4" borderId="4" xfId="0" applyNumberFormat="1" applyFont="1" applyFill="1" applyBorder="1" applyAlignment="1">
      <alignment horizontal="center" vertical="center"/>
    </xf>
    <xf numFmtId="5" fontId="11" fillId="4" borderId="0" xfId="0" applyNumberFormat="1" applyFont="1" applyFill="1" applyBorder="1" applyAlignment="1">
      <alignment horizontal="center" vertical="center"/>
    </xf>
    <xf numFmtId="5" fontId="11" fillId="4" borderId="68" xfId="0" applyNumberFormat="1" applyFont="1" applyFill="1" applyBorder="1" applyAlignment="1">
      <alignment horizontal="center" vertical="center"/>
    </xf>
    <xf numFmtId="0" fontId="11" fillId="4" borderId="1" xfId="0" applyNumberFormat="1" applyFont="1" applyFill="1" applyBorder="1" applyAlignment="1">
      <alignment horizontal="center" vertical="center"/>
    </xf>
    <xf numFmtId="0" fontId="4" fillId="4" borderId="66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>
      <alignment horizontal="center" vertical="center"/>
    </xf>
    <xf numFmtId="0" fontId="15" fillId="0" borderId="0" xfId="0" applyNumberFormat="1" applyFont="1" applyAlignment="1">
      <alignment horizontal="left"/>
    </xf>
    <xf numFmtId="0" fontId="15" fillId="0" borderId="11" xfId="0" applyNumberFormat="1" applyFont="1" applyBorder="1" applyAlignment="1">
      <alignment horizontal="left"/>
    </xf>
    <xf numFmtId="0" fontId="15" fillId="0" borderId="0" xfId="0" applyNumberFormat="1" applyFont="1" applyAlignment="1">
      <alignment horizontal="center"/>
    </xf>
    <xf numFmtId="0" fontId="15" fillId="0" borderId="11" xfId="0" applyNumberFormat="1" applyFont="1" applyBorder="1" applyAlignment="1">
      <alignment horizontal="center"/>
    </xf>
    <xf numFmtId="0" fontId="16" fillId="0" borderId="0" xfId="0" applyNumberFormat="1" applyFont="1" applyAlignment="1">
      <alignment horizontal="left"/>
    </xf>
    <xf numFmtId="0" fontId="16" fillId="0" borderId="11" xfId="0" applyNumberFormat="1" applyFont="1" applyBorder="1" applyAlignment="1">
      <alignment horizontal="left"/>
    </xf>
    <xf numFmtId="0" fontId="0" fillId="0" borderId="62" xfId="0" applyNumberForma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14" fillId="0" borderId="0" xfId="0" applyNumberFormat="1" applyFont="1" applyBorder="1" applyAlignment="1">
      <alignment horizontal="right"/>
    </xf>
    <xf numFmtId="0" fontId="14" fillId="0" borderId="0" xfId="0" applyNumberFormat="1" applyFont="1" applyBorder="1" applyAlignment="1">
      <alignment horizontal="left"/>
    </xf>
    <xf numFmtId="0" fontId="15" fillId="3" borderId="0" xfId="0" applyNumberFormat="1" applyFont="1" applyFill="1" applyBorder="1" applyAlignment="1" applyProtection="1">
      <alignment horizontal="left"/>
      <protection locked="0"/>
    </xf>
    <xf numFmtId="0" fontId="15" fillId="3" borderId="11" xfId="0" applyNumberFormat="1" applyFont="1" applyFill="1" applyBorder="1" applyAlignment="1" applyProtection="1">
      <alignment horizontal="left"/>
      <protection locked="0"/>
    </xf>
    <xf numFmtId="0" fontId="16" fillId="0" borderId="0" xfId="0" applyNumberFormat="1" applyFont="1" applyAlignment="1">
      <alignment horizontal="center"/>
    </xf>
    <xf numFmtId="0" fontId="16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f\EFS\EDFIN_AC\GRANTS%20MANAGEMENT-State\Required%20Services\2020-2021\Required%20Services%20Forms\Required%20Services%20Reimbursement%20Form%202020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"/>
      <sheetName val="SUMMARY"/>
    </sheetNames>
    <sheetDataSet>
      <sheetData sheetId="0">
        <row r="275">
          <cell r="E275">
            <v>0</v>
          </cell>
          <cell r="G275">
            <v>0</v>
          </cell>
          <cell r="I275">
            <v>0</v>
          </cell>
          <cell r="K275">
            <v>0</v>
          </cell>
          <cell r="M275">
            <v>0</v>
          </cell>
          <cell r="O275">
            <v>0</v>
          </cell>
          <cell r="Q275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7"/>
  <sheetViews>
    <sheetView tabSelected="1" zoomScale="70" zoomScaleNormal="70" workbookViewId="0"/>
  </sheetViews>
  <sheetFormatPr defaultRowHeight="15" x14ac:dyDescent="0.25"/>
  <cols>
    <col min="1" max="16384" width="9.140625" style="231"/>
  </cols>
  <sheetData>
    <row r="1" spans="1:1" x14ac:dyDescent="0.25">
      <c r="A1" s="230" t="s">
        <v>127</v>
      </c>
    </row>
    <row r="2" spans="1:1" x14ac:dyDescent="0.25">
      <c r="A2" s="230"/>
    </row>
    <row r="3" spans="1:1" ht="23.25" x14ac:dyDescent="0.25">
      <c r="A3" s="232" t="s">
        <v>134</v>
      </c>
    </row>
    <row r="4" spans="1:1" ht="15.75" customHeight="1" x14ac:dyDescent="0.25">
      <c r="A4" s="232"/>
    </row>
    <row r="5" spans="1:1" ht="23.25" x14ac:dyDescent="0.25">
      <c r="A5" s="233" t="s">
        <v>67</v>
      </c>
    </row>
    <row r="6" spans="1:1" x14ac:dyDescent="0.25">
      <c r="A6" s="231" t="s">
        <v>68</v>
      </c>
    </row>
    <row r="10" spans="1:1" ht="23.25" x14ac:dyDescent="0.25">
      <c r="A10" s="233" t="s">
        <v>69</v>
      </c>
    </row>
    <row r="11" spans="1:1" x14ac:dyDescent="0.25">
      <c r="A11" s="234" t="s">
        <v>108</v>
      </c>
    </row>
    <row r="12" spans="1:1" x14ac:dyDescent="0.25">
      <c r="A12" s="234" t="s">
        <v>109</v>
      </c>
    </row>
    <row r="13" spans="1:1" x14ac:dyDescent="0.25">
      <c r="A13" s="234" t="s">
        <v>70</v>
      </c>
    </row>
    <row r="14" spans="1:1" x14ac:dyDescent="0.25">
      <c r="A14" s="234" t="s">
        <v>71</v>
      </c>
    </row>
    <row r="15" spans="1:1" x14ac:dyDescent="0.25">
      <c r="A15" s="234" t="s">
        <v>72</v>
      </c>
    </row>
    <row r="16" spans="1:1" x14ac:dyDescent="0.25">
      <c r="A16" s="235" t="s">
        <v>73</v>
      </c>
    </row>
    <row r="17" spans="1:1" x14ac:dyDescent="0.25">
      <c r="A17" s="234" t="s">
        <v>135</v>
      </c>
    </row>
    <row r="20" spans="1:1" ht="18" x14ac:dyDescent="0.25">
      <c r="A20" s="236" t="s">
        <v>74</v>
      </c>
    </row>
    <row r="21" spans="1:1" x14ac:dyDescent="0.25">
      <c r="A21" s="231" t="s">
        <v>129</v>
      </c>
    </row>
    <row r="22" spans="1:1" x14ac:dyDescent="0.25">
      <c r="A22" s="231" t="s">
        <v>75</v>
      </c>
    </row>
    <row r="23" spans="1:1" x14ac:dyDescent="0.25">
      <c r="A23" s="234" t="s">
        <v>76</v>
      </c>
    </row>
    <row r="24" spans="1:1" x14ac:dyDescent="0.25">
      <c r="A24" s="237" t="s">
        <v>77</v>
      </c>
    </row>
    <row r="25" spans="1:1" x14ac:dyDescent="0.25">
      <c r="A25" s="234" t="s">
        <v>130</v>
      </c>
    </row>
    <row r="26" spans="1:1" x14ac:dyDescent="0.25">
      <c r="A26" s="237" t="s">
        <v>78</v>
      </c>
    </row>
    <row r="27" spans="1:1" x14ac:dyDescent="0.25">
      <c r="A27" s="237" t="s">
        <v>79</v>
      </c>
    </row>
    <row r="28" spans="1:1" x14ac:dyDescent="0.25">
      <c r="A28" s="237" t="s">
        <v>137</v>
      </c>
    </row>
    <row r="29" spans="1:1" x14ac:dyDescent="0.25">
      <c r="A29" s="234" t="s">
        <v>107</v>
      </c>
    </row>
    <row r="30" spans="1:1" x14ac:dyDescent="0.25">
      <c r="A30" s="237" t="s">
        <v>80</v>
      </c>
    </row>
    <row r="31" spans="1:1" x14ac:dyDescent="0.25">
      <c r="A31" s="238" t="s">
        <v>81</v>
      </c>
    </row>
    <row r="32" spans="1:1" x14ac:dyDescent="0.25">
      <c r="A32" s="237" t="s">
        <v>82</v>
      </c>
    </row>
    <row r="33" spans="1:1" x14ac:dyDescent="0.25">
      <c r="A33" s="238" t="s">
        <v>128</v>
      </c>
    </row>
    <row r="34" spans="1:1" x14ac:dyDescent="0.25">
      <c r="A34" s="237" t="s">
        <v>83</v>
      </c>
    </row>
    <row r="38" spans="1:1" ht="18" x14ac:dyDescent="0.25">
      <c r="A38" s="236" t="s">
        <v>110</v>
      </c>
    </row>
    <row r="39" spans="1:1" x14ac:dyDescent="0.25">
      <c r="A39" s="231" t="s">
        <v>84</v>
      </c>
    </row>
    <row r="40" spans="1:1" x14ac:dyDescent="0.25">
      <c r="A40" s="235" t="s">
        <v>85</v>
      </c>
    </row>
    <row r="41" spans="1:1" x14ac:dyDescent="0.25">
      <c r="A41" s="235" t="s">
        <v>131</v>
      </c>
    </row>
    <row r="42" spans="1:1" x14ac:dyDescent="0.25">
      <c r="A42" s="235" t="s">
        <v>86</v>
      </c>
    </row>
    <row r="43" spans="1:1" x14ac:dyDescent="0.25">
      <c r="A43" s="235"/>
    </row>
    <row r="46" spans="1:1" ht="31.5" x14ac:dyDescent="0.25">
      <c r="A46" s="239" t="s">
        <v>87</v>
      </c>
    </row>
    <row r="47" spans="1:1" x14ac:dyDescent="0.25">
      <c r="A47" s="231" t="s">
        <v>88</v>
      </c>
    </row>
    <row r="49" spans="1:1" ht="18" x14ac:dyDescent="0.25">
      <c r="A49" s="236" t="s">
        <v>111</v>
      </c>
    </row>
    <row r="50" spans="1:1" x14ac:dyDescent="0.25">
      <c r="A50" s="231" t="s">
        <v>112</v>
      </c>
    </row>
    <row r="51" spans="1:1" x14ac:dyDescent="0.25">
      <c r="A51" s="234" t="s">
        <v>113</v>
      </c>
    </row>
    <row r="52" spans="1:1" x14ac:dyDescent="0.25">
      <c r="A52" s="234" t="s">
        <v>114</v>
      </c>
    </row>
    <row r="53" spans="1:1" x14ac:dyDescent="0.25">
      <c r="A53" s="234" t="s">
        <v>115</v>
      </c>
    </row>
    <row r="54" spans="1:1" x14ac:dyDescent="0.25">
      <c r="A54" s="234" t="s">
        <v>116</v>
      </c>
    </row>
    <row r="55" spans="1:1" x14ac:dyDescent="0.25">
      <c r="A55" s="234" t="s">
        <v>117</v>
      </c>
    </row>
    <row r="56" spans="1:1" x14ac:dyDescent="0.25">
      <c r="A56" s="234" t="s">
        <v>118</v>
      </c>
    </row>
    <row r="57" spans="1:1" x14ac:dyDescent="0.25">
      <c r="A57" s="234" t="s">
        <v>119</v>
      </c>
    </row>
    <row r="58" spans="1:1" x14ac:dyDescent="0.25">
      <c r="A58" s="234" t="s">
        <v>120</v>
      </c>
    </row>
    <row r="59" spans="1:1" x14ac:dyDescent="0.25">
      <c r="A59" s="234" t="s">
        <v>121</v>
      </c>
    </row>
    <row r="60" spans="1:1" x14ac:dyDescent="0.25">
      <c r="A60" s="234" t="s">
        <v>122</v>
      </c>
    </row>
    <row r="61" spans="1:1" x14ac:dyDescent="0.25">
      <c r="A61" s="234" t="s">
        <v>123</v>
      </c>
    </row>
    <row r="62" spans="1:1" x14ac:dyDescent="0.25">
      <c r="A62" s="234" t="s">
        <v>124</v>
      </c>
    </row>
    <row r="63" spans="1:1" x14ac:dyDescent="0.25">
      <c r="A63" s="234" t="s">
        <v>125</v>
      </c>
    </row>
    <row r="64" spans="1:1" x14ac:dyDescent="0.25">
      <c r="A64" s="231" t="s">
        <v>126</v>
      </c>
    </row>
    <row r="68" spans="1:1" ht="18" x14ac:dyDescent="0.25">
      <c r="A68" s="236" t="s">
        <v>89</v>
      </c>
    </row>
    <row r="69" spans="1:1" x14ac:dyDescent="0.25">
      <c r="A69" s="235" t="s">
        <v>90</v>
      </c>
    </row>
    <row r="70" spans="1:1" x14ac:dyDescent="0.25">
      <c r="A70" s="235" t="s">
        <v>91</v>
      </c>
    </row>
    <row r="71" spans="1:1" x14ac:dyDescent="0.25">
      <c r="A71" s="231" t="s">
        <v>92</v>
      </c>
    </row>
    <row r="72" spans="1:1" x14ac:dyDescent="0.25">
      <c r="A72" s="235" t="s">
        <v>93</v>
      </c>
    </row>
    <row r="73" spans="1:1" x14ac:dyDescent="0.25">
      <c r="A73" s="235" t="s">
        <v>94</v>
      </c>
    </row>
    <row r="77" spans="1:1" ht="18" x14ac:dyDescent="0.25">
      <c r="A77" s="236" t="s">
        <v>95</v>
      </c>
    </row>
    <row r="78" spans="1:1" x14ac:dyDescent="0.25">
      <c r="A78" s="231" t="s">
        <v>96</v>
      </c>
    </row>
    <row r="79" spans="1:1" x14ac:dyDescent="0.25">
      <c r="A79" s="235" t="s">
        <v>132</v>
      </c>
    </row>
    <row r="80" spans="1:1" x14ac:dyDescent="0.25">
      <c r="A80" s="235" t="s">
        <v>97</v>
      </c>
    </row>
    <row r="81" spans="1:1" x14ac:dyDescent="0.25">
      <c r="A81" s="235" t="s">
        <v>98</v>
      </c>
    </row>
    <row r="82" spans="1:1" x14ac:dyDescent="0.25">
      <c r="A82" s="231" t="s">
        <v>138</v>
      </c>
    </row>
    <row r="85" spans="1:1" ht="18" x14ac:dyDescent="0.25">
      <c r="A85" s="236" t="s">
        <v>99</v>
      </c>
    </row>
    <row r="86" spans="1:1" x14ac:dyDescent="0.25">
      <c r="A86" s="235" t="s">
        <v>144</v>
      </c>
    </row>
    <row r="87" spans="1:1" x14ac:dyDescent="0.25">
      <c r="A87" s="235" t="s">
        <v>145</v>
      </c>
    </row>
    <row r="88" spans="1:1" x14ac:dyDescent="0.25">
      <c r="A88" s="235" t="s">
        <v>146</v>
      </c>
    </row>
    <row r="89" spans="1:1" x14ac:dyDescent="0.25">
      <c r="A89" s="235" t="s">
        <v>147</v>
      </c>
    </row>
    <row r="92" spans="1:1" ht="23.25" x14ac:dyDescent="0.25">
      <c r="A92" s="233" t="s">
        <v>100</v>
      </c>
    </row>
    <row r="93" spans="1:1" ht="15" customHeight="1" x14ac:dyDescent="0.25">
      <c r="A93" s="235" t="s">
        <v>139</v>
      </c>
    </row>
    <row r="94" spans="1:1" ht="15" customHeight="1" x14ac:dyDescent="0.25">
      <c r="A94" s="235" t="s">
        <v>101</v>
      </c>
    </row>
    <row r="95" spans="1:1" x14ac:dyDescent="0.25">
      <c r="A95" s="235" t="s">
        <v>102</v>
      </c>
    </row>
    <row r="96" spans="1:1" x14ac:dyDescent="0.25">
      <c r="A96" s="235" t="s">
        <v>103</v>
      </c>
    </row>
    <row r="97" spans="1:1" x14ac:dyDescent="0.25">
      <c r="A97" s="235" t="s">
        <v>104</v>
      </c>
    </row>
    <row r="98" spans="1:1" x14ac:dyDescent="0.25">
      <c r="A98" s="235" t="s">
        <v>105</v>
      </c>
    </row>
    <row r="99" spans="1:1" x14ac:dyDescent="0.25">
      <c r="A99" s="235" t="s">
        <v>133</v>
      </c>
    </row>
    <row r="100" spans="1:1" x14ac:dyDescent="0.25">
      <c r="A100" s="235" t="s">
        <v>140</v>
      </c>
    </row>
    <row r="101" spans="1:1" x14ac:dyDescent="0.25">
      <c r="A101" s="235" t="s">
        <v>141</v>
      </c>
    </row>
    <row r="102" spans="1:1" x14ac:dyDescent="0.25">
      <c r="A102" s="235" t="s">
        <v>142</v>
      </c>
    </row>
    <row r="103" spans="1:1" x14ac:dyDescent="0.25">
      <c r="A103" s="235"/>
    </row>
    <row r="106" spans="1:1" ht="23.25" x14ac:dyDescent="0.25">
      <c r="A106" s="233" t="s">
        <v>106</v>
      </c>
    </row>
    <row r="107" spans="1:1" x14ac:dyDescent="0.25">
      <c r="A107" s="231" t="s">
        <v>143</v>
      </c>
    </row>
  </sheetData>
  <sheetProtection algorithmName="SHA-512" hashValue="9w7FU2oN9IXq6Utad1fxSkTpiBisw1nXRykp6G6+N9VGh38vyJyyY8/f8OR2x4Avu2lp+GA7EcPl2nzB7/T6xQ==" saltValue="9uW4Hbw5HHDx+OdKENw2Og==" spinCount="100000" sheet="1" objects="1" scenarios="1" selectLockedCells="1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277"/>
  <sheetViews>
    <sheetView zoomScale="65" zoomScaleNormal="65" workbookViewId="0">
      <pane ySplit="5" topLeftCell="A6" activePane="bottomLeft" state="frozen"/>
      <selection pane="bottomLeft" activeCell="B3" sqref="B3"/>
    </sheetView>
  </sheetViews>
  <sheetFormatPr defaultColWidth="14.42578125" defaultRowHeight="15" x14ac:dyDescent="0.25"/>
  <cols>
    <col min="1" max="1" width="14.42578125" style="183" customWidth="1"/>
    <col min="2" max="2" width="36.7109375" style="183" customWidth="1"/>
    <col min="3" max="3" width="20.7109375" style="183" customWidth="1"/>
    <col min="4" max="4" width="15.140625" style="183" customWidth="1"/>
    <col min="5" max="5" width="9.42578125" style="183" customWidth="1"/>
    <col min="6" max="6" width="17" style="183" customWidth="1"/>
    <col min="7" max="7" width="9.42578125" style="183" customWidth="1"/>
    <col min="8" max="8" width="17" style="183" customWidth="1"/>
    <col min="9" max="9" width="9.42578125" style="183" customWidth="1"/>
    <col min="10" max="10" width="17" style="183" customWidth="1"/>
    <col min="11" max="11" width="9.42578125" style="183" customWidth="1"/>
    <col min="12" max="12" width="17" style="183" customWidth="1"/>
    <col min="13" max="13" width="9.42578125" style="183" customWidth="1"/>
    <col min="14" max="14" width="17" style="183" customWidth="1"/>
    <col min="15" max="15" width="9.42578125" style="183" customWidth="1"/>
    <col min="16" max="16" width="17" style="183" customWidth="1"/>
    <col min="17" max="17" width="9.42578125" style="183" customWidth="1"/>
    <col min="18" max="18" width="17" style="183" customWidth="1"/>
    <col min="19" max="120" width="14.42578125" style="183"/>
    <col min="121" max="121" width="0" style="183" hidden="1" customWidth="1"/>
    <col min="122" max="122" width="33" style="183" hidden="1" customWidth="1"/>
    <col min="123" max="123" width="13.7109375" style="183" hidden="1" customWidth="1"/>
    <col min="124" max="124" width="15" style="183" hidden="1" customWidth="1"/>
    <col min="125" max="125" width="21.42578125" style="183" hidden="1" customWidth="1"/>
    <col min="126" max="126" width="17.5703125" style="183" hidden="1" customWidth="1"/>
    <col min="127" max="127" width="13.7109375" style="183" hidden="1" customWidth="1"/>
    <col min="128" max="128" width="15" style="183" hidden="1" customWidth="1"/>
    <col min="129" max="129" width="9.85546875" style="183" hidden="1" customWidth="1"/>
    <col min="130" max="131" width="0" style="183" hidden="1" customWidth="1"/>
    <col min="132" max="132" width="15" style="183" hidden="1" customWidth="1"/>
    <col min="133" max="134" width="0" style="183" hidden="1" customWidth="1"/>
    <col min="135" max="135" width="13.7109375" style="183" hidden="1" customWidth="1"/>
    <col min="136" max="136" width="16.28515625" style="183" hidden="1" customWidth="1"/>
    <col min="137" max="137" width="17.5703125" style="183" hidden="1" customWidth="1"/>
    <col min="138" max="153" width="0" style="183" hidden="1" customWidth="1"/>
    <col min="154" max="154" width="15" style="183" hidden="1" customWidth="1"/>
    <col min="155" max="16384" width="14.42578125" style="183"/>
  </cols>
  <sheetData>
    <row r="1" spans="1:18" ht="16.5" customHeight="1" thickTop="1" x14ac:dyDescent="0.25">
      <c r="A1" s="342" t="s">
        <v>62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</row>
    <row r="2" spans="1:18" ht="30" customHeight="1" x14ac:dyDescent="0.25">
      <c r="A2" s="344"/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</row>
    <row r="3" spans="1:18" ht="16.5" thickBot="1" x14ac:dyDescent="0.3">
      <c r="A3" s="226" t="s">
        <v>65</v>
      </c>
      <c r="B3" s="228"/>
      <c r="C3" s="226" t="s">
        <v>66</v>
      </c>
      <c r="D3" s="335"/>
      <c r="E3" s="335"/>
      <c r="F3" s="335"/>
      <c r="G3" s="335"/>
      <c r="H3" s="335"/>
      <c r="I3" s="335"/>
      <c r="J3" s="335"/>
      <c r="K3" s="335"/>
      <c r="L3" s="335"/>
      <c r="M3" s="225"/>
      <c r="N3" s="225"/>
      <c r="O3" s="225"/>
      <c r="P3" s="225"/>
      <c r="Q3" s="225"/>
      <c r="R3" s="225"/>
    </row>
    <row r="4" spans="1:18" ht="15.75" customHeight="1" thickTop="1" x14ac:dyDescent="0.25">
      <c r="A4" s="197"/>
      <c r="B4" s="349" t="s">
        <v>0</v>
      </c>
      <c r="C4" s="304" t="s">
        <v>52</v>
      </c>
      <c r="D4" s="304" t="s">
        <v>1</v>
      </c>
      <c r="E4" s="304" t="s">
        <v>2</v>
      </c>
      <c r="F4" s="325" t="s">
        <v>63</v>
      </c>
      <c r="G4" s="304" t="s">
        <v>2</v>
      </c>
      <c r="H4" s="325" t="s">
        <v>4</v>
      </c>
      <c r="I4" s="304" t="s">
        <v>2</v>
      </c>
      <c r="J4" s="346" t="s">
        <v>5</v>
      </c>
      <c r="K4" s="304" t="s">
        <v>2</v>
      </c>
      <c r="L4" s="302" t="s">
        <v>6</v>
      </c>
      <c r="M4" s="304" t="s">
        <v>2</v>
      </c>
      <c r="N4" s="302" t="s">
        <v>7</v>
      </c>
      <c r="O4" s="304" t="s">
        <v>2</v>
      </c>
      <c r="P4" s="325" t="s">
        <v>8</v>
      </c>
      <c r="Q4" s="304" t="s">
        <v>2</v>
      </c>
      <c r="R4" s="346" t="s">
        <v>53</v>
      </c>
    </row>
    <row r="5" spans="1:18" ht="65.25" customHeight="1" thickBot="1" x14ac:dyDescent="0.3">
      <c r="A5" s="198"/>
      <c r="B5" s="350"/>
      <c r="C5" s="351"/>
      <c r="D5" s="305"/>
      <c r="E5" s="305"/>
      <c r="F5" s="326"/>
      <c r="G5" s="305"/>
      <c r="H5" s="326"/>
      <c r="I5" s="305"/>
      <c r="J5" s="348"/>
      <c r="K5" s="305"/>
      <c r="L5" s="303"/>
      <c r="M5" s="305"/>
      <c r="N5" s="303"/>
      <c r="O5" s="305"/>
      <c r="P5" s="326"/>
      <c r="Q5" s="305"/>
      <c r="R5" s="347"/>
    </row>
    <row r="6" spans="1:18" ht="8.1" customHeight="1" thickTop="1" x14ac:dyDescent="0.25">
      <c r="A6" s="271"/>
      <c r="B6" s="272"/>
      <c r="C6" s="199"/>
      <c r="D6" s="199"/>
      <c r="E6" s="279" t="s">
        <v>64</v>
      </c>
      <c r="F6" s="199"/>
      <c r="G6" s="279" t="s">
        <v>64</v>
      </c>
      <c r="H6" s="199"/>
      <c r="I6" s="279" t="s">
        <v>64</v>
      </c>
      <c r="J6" s="199"/>
      <c r="K6" s="279" t="s">
        <v>64</v>
      </c>
      <c r="L6" s="199"/>
      <c r="M6" s="279" t="s">
        <v>64</v>
      </c>
      <c r="N6" s="199"/>
      <c r="O6" s="279" t="s">
        <v>64</v>
      </c>
      <c r="P6" s="199"/>
      <c r="Q6" s="279" t="s">
        <v>64</v>
      </c>
      <c r="R6" s="200"/>
    </row>
    <row r="7" spans="1:18" ht="20.100000000000001" customHeight="1" x14ac:dyDescent="0.25">
      <c r="A7" s="273" t="s">
        <v>10</v>
      </c>
      <c r="B7" s="274"/>
      <c r="C7" s="199"/>
      <c r="D7" s="199"/>
      <c r="E7" s="280"/>
      <c r="F7" s="199"/>
      <c r="G7" s="280"/>
      <c r="H7" s="199"/>
      <c r="I7" s="280"/>
      <c r="J7" s="199"/>
      <c r="K7" s="280"/>
      <c r="L7" s="199"/>
      <c r="M7" s="280"/>
      <c r="N7" s="199"/>
      <c r="O7" s="280"/>
      <c r="P7" s="199"/>
      <c r="Q7" s="280"/>
      <c r="R7" s="201"/>
    </row>
    <row r="8" spans="1:18" ht="20.100000000000001" customHeight="1" thickBot="1" x14ac:dyDescent="0.3">
      <c r="A8" s="275" t="s">
        <v>11</v>
      </c>
      <c r="B8" s="276"/>
      <c r="C8" s="202"/>
      <c r="D8" s="202"/>
      <c r="E8" s="281"/>
      <c r="F8" s="202"/>
      <c r="G8" s="281"/>
      <c r="H8" s="202"/>
      <c r="I8" s="281"/>
      <c r="J8" s="202"/>
      <c r="K8" s="281"/>
      <c r="L8" s="202"/>
      <c r="M8" s="281"/>
      <c r="N8" s="202"/>
      <c r="O8" s="281"/>
      <c r="P8" s="202"/>
      <c r="Q8" s="281"/>
      <c r="R8" s="203"/>
    </row>
    <row r="9" spans="1:18" ht="8.1" customHeight="1" x14ac:dyDescent="0.25">
      <c r="A9" s="84"/>
      <c r="B9" s="85"/>
      <c r="C9" s="85"/>
      <c r="D9" s="71"/>
      <c r="E9" s="86"/>
      <c r="F9" s="71"/>
      <c r="G9" s="86"/>
      <c r="H9" s="71"/>
      <c r="I9" s="86"/>
      <c r="J9" s="71"/>
      <c r="K9" s="86"/>
      <c r="L9" s="71"/>
      <c r="M9" s="86"/>
      <c r="N9" s="71"/>
      <c r="O9" s="86"/>
      <c r="P9" s="71"/>
      <c r="Q9" s="86"/>
      <c r="R9" s="71"/>
    </row>
    <row r="10" spans="1:18" ht="31.5" customHeight="1" x14ac:dyDescent="0.25">
      <c r="A10" s="220">
        <v>1</v>
      </c>
      <c r="B10" s="53"/>
      <c r="C10" s="54"/>
      <c r="D10" s="131">
        <f>C10/2000</f>
        <v>0</v>
      </c>
      <c r="E10" s="4"/>
      <c r="F10" s="135">
        <f t="shared" ref="F10:F24" si="0">E10*$D10</f>
        <v>0</v>
      </c>
      <c r="G10" s="4"/>
      <c r="H10" s="135">
        <f t="shared" ref="H10:H24" si="1">G10*$D10</f>
        <v>0</v>
      </c>
      <c r="I10" s="4"/>
      <c r="J10" s="135">
        <f t="shared" ref="J10:J24" si="2">I10*$D10</f>
        <v>0</v>
      </c>
      <c r="K10" s="4"/>
      <c r="L10" s="135">
        <f t="shared" ref="L10:L24" si="3">K10*$D10</f>
        <v>0</v>
      </c>
      <c r="M10" s="4"/>
      <c r="N10" s="135">
        <f t="shared" ref="N10:N24" si="4">M10*$D10</f>
        <v>0</v>
      </c>
      <c r="O10" s="4"/>
      <c r="P10" s="135">
        <f t="shared" ref="P10:P24" si="5">O10*$D10</f>
        <v>0</v>
      </c>
      <c r="Q10" s="4"/>
      <c r="R10" s="135">
        <f t="shared" ref="R10:R24" si="6">Q10*$D10</f>
        <v>0</v>
      </c>
    </row>
    <row r="11" spans="1:18" ht="31.5" customHeight="1" x14ac:dyDescent="0.25">
      <c r="A11" s="220">
        <v>2</v>
      </c>
      <c r="B11" s="53"/>
      <c r="C11" s="54"/>
      <c r="D11" s="131">
        <f>C11/2000</f>
        <v>0</v>
      </c>
      <c r="E11" s="4"/>
      <c r="F11" s="135">
        <f t="shared" si="0"/>
        <v>0</v>
      </c>
      <c r="G11" s="4"/>
      <c r="H11" s="135">
        <f t="shared" si="1"/>
        <v>0</v>
      </c>
      <c r="I11" s="4"/>
      <c r="J11" s="135">
        <f t="shared" si="2"/>
        <v>0</v>
      </c>
      <c r="K11" s="4"/>
      <c r="L11" s="135">
        <f t="shared" si="3"/>
        <v>0</v>
      </c>
      <c r="M11" s="4"/>
      <c r="N11" s="135">
        <f t="shared" si="4"/>
        <v>0</v>
      </c>
      <c r="O11" s="4"/>
      <c r="P11" s="135">
        <f t="shared" si="5"/>
        <v>0</v>
      </c>
      <c r="Q11" s="4"/>
      <c r="R11" s="135">
        <f t="shared" si="6"/>
        <v>0</v>
      </c>
    </row>
    <row r="12" spans="1:18" ht="31.5" customHeight="1" x14ac:dyDescent="0.25">
      <c r="A12" s="220">
        <v>3</v>
      </c>
      <c r="B12" s="53"/>
      <c r="C12" s="54"/>
      <c r="D12" s="131">
        <f>C12/2000</f>
        <v>0</v>
      </c>
      <c r="E12" s="4"/>
      <c r="F12" s="135">
        <f t="shared" si="0"/>
        <v>0</v>
      </c>
      <c r="G12" s="4"/>
      <c r="H12" s="135">
        <f t="shared" si="1"/>
        <v>0</v>
      </c>
      <c r="I12" s="4"/>
      <c r="J12" s="135">
        <f t="shared" si="2"/>
        <v>0</v>
      </c>
      <c r="K12" s="4"/>
      <c r="L12" s="135">
        <f t="shared" si="3"/>
        <v>0</v>
      </c>
      <c r="M12" s="4"/>
      <c r="N12" s="135">
        <f t="shared" si="4"/>
        <v>0</v>
      </c>
      <c r="O12" s="4"/>
      <c r="P12" s="135">
        <f t="shared" si="5"/>
        <v>0</v>
      </c>
      <c r="Q12" s="4"/>
      <c r="R12" s="135">
        <f t="shared" si="6"/>
        <v>0</v>
      </c>
    </row>
    <row r="13" spans="1:18" ht="31.5" customHeight="1" x14ac:dyDescent="0.25">
      <c r="A13" s="220">
        <v>4</v>
      </c>
      <c r="B13" s="53"/>
      <c r="C13" s="54"/>
      <c r="D13" s="131">
        <f t="shared" ref="D13:D24" si="7">C13/2000</f>
        <v>0</v>
      </c>
      <c r="E13" s="4"/>
      <c r="F13" s="135">
        <f t="shared" si="0"/>
        <v>0</v>
      </c>
      <c r="G13" s="4"/>
      <c r="H13" s="135">
        <f t="shared" si="1"/>
        <v>0</v>
      </c>
      <c r="I13" s="4"/>
      <c r="J13" s="135">
        <f t="shared" si="2"/>
        <v>0</v>
      </c>
      <c r="K13" s="4"/>
      <c r="L13" s="135">
        <f t="shared" si="3"/>
        <v>0</v>
      </c>
      <c r="M13" s="4"/>
      <c r="N13" s="135">
        <f t="shared" si="4"/>
        <v>0</v>
      </c>
      <c r="O13" s="4"/>
      <c r="P13" s="135">
        <f t="shared" si="5"/>
        <v>0</v>
      </c>
      <c r="Q13" s="4"/>
      <c r="R13" s="135">
        <f t="shared" si="6"/>
        <v>0</v>
      </c>
    </row>
    <row r="14" spans="1:18" ht="31.5" customHeight="1" thickBot="1" x14ac:dyDescent="0.3">
      <c r="A14" s="221">
        <v>5</v>
      </c>
      <c r="B14" s="55"/>
      <c r="C14" s="56"/>
      <c r="D14" s="132">
        <f t="shared" si="7"/>
        <v>0</v>
      </c>
      <c r="E14" s="5"/>
      <c r="F14" s="136">
        <f t="shared" si="0"/>
        <v>0</v>
      </c>
      <c r="G14" s="5"/>
      <c r="H14" s="136">
        <f t="shared" si="1"/>
        <v>0</v>
      </c>
      <c r="I14" s="5"/>
      <c r="J14" s="136">
        <f t="shared" si="2"/>
        <v>0</v>
      </c>
      <c r="K14" s="5"/>
      <c r="L14" s="136">
        <f t="shared" si="3"/>
        <v>0</v>
      </c>
      <c r="M14" s="5"/>
      <c r="N14" s="136">
        <f t="shared" si="4"/>
        <v>0</v>
      </c>
      <c r="O14" s="5"/>
      <c r="P14" s="136">
        <f t="shared" si="5"/>
        <v>0</v>
      </c>
      <c r="Q14" s="5"/>
      <c r="R14" s="136">
        <f t="shared" si="6"/>
        <v>0</v>
      </c>
    </row>
    <row r="15" spans="1:18" ht="31.5" customHeight="1" thickTop="1" x14ac:dyDescent="0.25">
      <c r="A15" s="220">
        <v>6</v>
      </c>
      <c r="B15" s="57"/>
      <c r="C15" s="58"/>
      <c r="D15" s="133">
        <f t="shared" si="7"/>
        <v>0</v>
      </c>
      <c r="E15" s="61"/>
      <c r="F15" s="137">
        <f t="shared" si="0"/>
        <v>0</v>
      </c>
      <c r="G15" s="61"/>
      <c r="H15" s="137">
        <f t="shared" si="1"/>
        <v>0</v>
      </c>
      <c r="I15" s="61"/>
      <c r="J15" s="137">
        <f t="shared" si="2"/>
        <v>0</v>
      </c>
      <c r="K15" s="61"/>
      <c r="L15" s="137">
        <f t="shared" si="3"/>
        <v>0</v>
      </c>
      <c r="M15" s="61"/>
      <c r="N15" s="137">
        <f t="shared" si="4"/>
        <v>0</v>
      </c>
      <c r="O15" s="61"/>
      <c r="P15" s="137">
        <f t="shared" si="5"/>
        <v>0</v>
      </c>
      <c r="Q15" s="61"/>
      <c r="R15" s="137">
        <f t="shared" si="6"/>
        <v>0</v>
      </c>
    </row>
    <row r="16" spans="1:18" ht="31.5" customHeight="1" x14ac:dyDescent="0.25">
      <c r="A16" s="220">
        <v>7</v>
      </c>
      <c r="B16" s="57"/>
      <c r="C16" s="58"/>
      <c r="D16" s="133">
        <f t="shared" si="7"/>
        <v>0</v>
      </c>
      <c r="E16" s="61"/>
      <c r="F16" s="137">
        <f t="shared" si="0"/>
        <v>0</v>
      </c>
      <c r="G16" s="61"/>
      <c r="H16" s="137">
        <f t="shared" si="1"/>
        <v>0</v>
      </c>
      <c r="I16" s="61"/>
      <c r="J16" s="137">
        <f t="shared" si="2"/>
        <v>0</v>
      </c>
      <c r="K16" s="61"/>
      <c r="L16" s="137">
        <f t="shared" si="3"/>
        <v>0</v>
      </c>
      <c r="M16" s="61"/>
      <c r="N16" s="137">
        <f t="shared" si="4"/>
        <v>0</v>
      </c>
      <c r="O16" s="61"/>
      <c r="P16" s="137">
        <f t="shared" si="5"/>
        <v>0</v>
      </c>
      <c r="Q16" s="61"/>
      <c r="R16" s="137">
        <f t="shared" si="6"/>
        <v>0</v>
      </c>
    </row>
    <row r="17" spans="1:18" ht="31.5" customHeight="1" x14ac:dyDescent="0.25">
      <c r="A17" s="220">
        <v>8</v>
      </c>
      <c r="B17" s="57"/>
      <c r="C17" s="58"/>
      <c r="D17" s="133">
        <f>C17/2000</f>
        <v>0</v>
      </c>
      <c r="E17" s="61"/>
      <c r="F17" s="137">
        <f t="shared" si="0"/>
        <v>0</v>
      </c>
      <c r="G17" s="61"/>
      <c r="H17" s="137">
        <f t="shared" si="1"/>
        <v>0</v>
      </c>
      <c r="I17" s="61"/>
      <c r="J17" s="137">
        <f t="shared" si="2"/>
        <v>0</v>
      </c>
      <c r="K17" s="61"/>
      <c r="L17" s="137">
        <f t="shared" si="3"/>
        <v>0</v>
      </c>
      <c r="M17" s="61"/>
      <c r="N17" s="137">
        <f t="shared" si="4"/>
        <v>0</v>
      </c>
      <c r="O17" s="61"/>
      <c r="P17" s="137">
        <f t="shared" si="5"/>
        <v>0</v>
      </c>
      <c r="Q17" s="61"/>
      <c r="R17" s="137">
        <f t="shared" si="6"/>
        <v>0</v>
      </c>
    </row>
    <row r="18" spans="1:18" ht="31.5" customHeight="1" x14ac:dyDescent="0.25">
      <c r="A18" s="220">
        <v>9</v>
      </c>
      <c r="B18" s="57"/>
      <c r="C18" s="58"/>
      <c r="D18" s="133">
        <f t="shared" si="7"/>
        <v>0</v>
      </c>
      <c r="E18" s="61"/>
      <c r="F18" s="137">
        <f t="shared" si="0"/>
        <v>0</v>
      </c>
      <c r="G18" s="61"/>
      <c r="H18" s="137">
        <f t="shared" si="1"/>
        <v>0</v>
      </c>
      <c r="I18" s="61"/>
      <c r="J18" s="137">
        <f t="shared" si="2"/>
        <v>0</v>
      </c>
      <c r="K18" s="61"/>
      <c r="L18" s="137">
        <f t="shared" si="3"/>
        <v>0</v>
      </c>
      <c r="M18" s="61"/>
      <c r="N18" s="137">
        <f t="shared" si="4"/>
        <v>0</v>
      </c>
      <c r="O18" s="61"/>
      <c r="P18" s="137">
        <f t="shared" si="5"/>
        <v>0</v>
      </c>
      <c r="Q18" s="61"/>
      <c r="R18" s="137">
        <f t="shared" si="6"/>
        <v>0</v>
      </c>
    </row>
    <row r="19" spans="1:18" ht="31.5" customHeight="1" thickBot="1" x14ac:dyDescent="0.3">
      <c r="A19" s="221">
        <v>10</v>
      </c>
      <c r="B19" s="59"/>
      <c r="C19" s="60"/>
      <c r="D19" s="134">
        <f t="shared" si="7"/>
        <v>0</v>
      </c>
      <c r="E19" s="62"/>
      <c r="F19" s="138">
        <f t="shared" si="0"/>
        <v>0</v>
      </c>
      <c r="G19" s="62"/>
      <c r="H19" s="138">
        <f t="shared" si="1"/>
        <v>0</v>
      </c>
      <c r="I19" s="62"/>
      <c r="J19" s="138">
        <f t="shared" si="2"/>
        <v>0</v>
      </c>
      <c r="K19" s="62"/>
      <c r="L19" s="138">
        <f t="shared" si="3"/>
        <v>0</v>
      </c>
      <c r="M19" s="62"/>
      <c r="N19" s="138">
        <f t="shared" si="4"/>
        <v>0</v>
      </c>
      <c r="O19" s="62"/>
      <c r="P19" s="138">
        <f t="shared" si="5"/>
        <v>0</v>
      </c>
      <c r="Q19" s="62"/>
      <c r="R19" s="138">
        <f t="shared" si="6"/>
        <v>0</v>
      </c>
    </row>
    <row r="20" spans="1:18" ht="31.5" customHeight="1" thickTop="1" x14ac:dyDescent="0.25">
      <c r="A20" s="220">
        <v>11</v>
      </c>
      <c r="B20" s="57"/>
      <c r="C20" s="58"/>
      <c r="D20" s="133">
        <f t="shared" si="7"/>
        <v>0</v>
      </c>
      <c r="E20" s="61"/>
      <c r="F20" s="137">
        <f t="shared" si="0"/>
        <v>0</v>
      </c>
      <c r="G20" s="61"/>
      <c r="H20" s="137">
        <f t="shared" si="1"/>
        <v>0</v>
      </c>
      <c r="I20" s="61"/>
      <c r="J20" s="137">
        <f t="shared" si="2"/>
        <v>0</v>
      </c>
      <c r="K20" s="61"/>
      <c r="L20" s="137">
        <f t="shared" si="3"/>
        <v>0</v>
      </c>
      <c r="M20" s="61"/>
      <c r="N20" s="137">
        <f t="shared" si="4"/>
        <v>0</v>
      </c>
      <c r="O20" s="61"/>
      <c r="P20" s="137">
        <f t="shared" si="5"/>
        <v>0</v>
      </c>
      <c r="Q20" s="61"/>
      <c r="R20" s="137">
        <f t="shared" si="6"/>
        <v>0</v>
      </c>
    </row>
    <row r="21" spans="1:18" ht="31.5" customHeight="1" x14ac:dyDescent="0.25">
      <c r="A21" s="220">
        <v>12</v>
      </c>
      <c r="B21" s="57"/>
      <c r="C21" s="58"/>
      <c r="D21" s="133">
        <f t="shared" si="7"/>
        <v>0</v>
      </c>
      <c r="E21" s="61"/>
      <c r="F21" s="137">
        <f t="shared" si="0"/>
        <v>0</v>
      </c>
      <c r="G21" s="61"/>
      <c r="H21" s="137">
        <f t="shared" si="1"/>
        <v>0</v>
      </c>
      <c r="I21" s="61"/>
      <c r="J21" s="137">
        <f t="shared" si="2"/>
        <v>0</v>
      </c>
      <c r="K21" s="61"/>
      <c r="L21" s="137">
        <f t="shared" si="3"/>
        <v>0</v>
      </c>
      <c r="M21" s="61"/>
      <c r="N21" s="137">
        <f t="shared" si="4"/>
        <v>0</v>
      </c>
      <c r="O21" s="61"/>
      <c r="P21" s="137">
        <f t="shared" si="5"/>
        <v>0</v>
      </c>
      <c r="Q21" s="61"/>
      <c r="R21" s="137">
        <f t="shared" si="6"/>
        <v>0</v>
      </c>
    </row>
    <row r="22" spans="1:18" ht="31.5" customHeight="1" x14ac:dyDescent="0.25">
      <c r="A22" s="220">
        <v>13</v>
      </c>
      <c r="B22" s="57"/>
      <c r="C22" s="58"/>
      <c r="D22" s="133">
        <f t="shared" si="7"/>
        <v>0</v>
      </c>
      <c r="E22" s="61"/>
      <c r="F22" s="137">
        <f t="shared" si="0"/>
        <v>0</v>
      </c>
      <c r="G22" s="61"/>
      <c r="H22" s="137">
        <f t="shared" si="1"/>
        <v>0</v>
      </c>
      <c r="I22" s="61"/>
      <c r="J22" s="137">
        <f t="shared" si="2"/>
        <v>0</v>
      </c>
      <c r="K22" s="61"/>
      <c r="L22" s="137">
        <f t="shared" si="3"/>
        <v>0</v>
      </c>
      <c r="M22" s="61"/>
      <c r="N22" s="137">
        <f t="shared" si="4"/>
        <v>0</v>
      </c>
      <c r="O22" s="61"/>
      <c r="P22" s="137">
        <f t="shared" si="5"/>
        <v>0</v>
      </c>
      <c r="Q22" s="61"/>
      <c r="R22" s="137">
        <f t="shared" si="6"/>
        <v>0</v>
      </c>
    </row>
    <row r="23" spans="1:18" ht="31.5" customHeight="1" x14ac:dyDescent="0.25">
      <c r="A23" s="220">
        <v>14</v>
      </c>
      <c r="B23" s="57"/>
      <c r="C23" s="58"/>
      <c r="D23" s="133">
        <f t="shared" si="7"/>
        <v>0</v>
      </c>
      <c r="E23" s="61"/>
      <c r="F23" s="137">
        <f t="shared" si="0"/>
        <v>0</v>
      </c>
      <c r="G23" s="61"/>
      <c r="H23" s="137">
        <f t="shared" si="1"/>
        <v>0</v>
      </c>
      <c r="I23" s="61"/>
      <c r="J23" s="137">
        <f t="shared" si="2"/>
        <v>0</v>
      </c>
      <c r="K23" s="61"/>
      <c r="L23" s="137">
        <f t="shared" si="3"/>
        <v>0</v>
      </c>
      <c r="M23" s="61"/>
      <c r="N23" s="137">
        <f t="shared" si="4"/>
        <v>0</v>
      </c>
      <c r="O23" s="61"/>
      <c r="P23" s="137">
        <f t="shared" si="5"/>
        <v>0</v>
      </c>
      <c r="Q23" s="61"/>
      <c r="R23" s="137">
        <f t="shared" si="6"/>
        <v>0</v>
      </c>
    </row>
    <row r="24" spans="1:18" ht="31.5" customHeight="1" thickBot="1" x14ac:dyDescent="0.3">
      <c r="A24" s="222">
        <v>15</v>
      </c>
      <c r="B24" s="3"/>
      <c r="C24" s="2"/>
      <c r="D24" s="133">
        <f t="shared" si="7"/>
        <v>0</v>
      </c>
      <c r="E24" s="61"/>
      <c r="F24" s="137">
        <f t="shared" si="0"/>
        <v>0</v>
      </c>
      <c r="G24" s="61"/>
      <c r="H24" s="137">
        <f t="shared" si="1"/>
        <v>0</v>
      </c>
      <c r="I24" s="61"/>
      <c r="J24" s="137">
        <f t="shared" si="2"/>
        <v>0</v>
      </c>
      <c r="K24" s="61"/>
      <c r="L24" s="137">
        <f t="shared" si="3"/>
        <v>0</v>
      </c>
      <c r="M24" s="61"/>
      <c r="N24" s="137">
        <f t="shared" si="4"/>
        <v>0</v>
      </c>
      <c r="O24" s="61"/>
      <c r="P24" s="137">
        <f t="shared" si="5"/>
        <v>0</v>
      </c>
      <c r="Q24" s="61"/>
      <c r="R24" s="137">
        <f t="shared" si="6"/>
        <v>0</v>
      </c>
    </row>
    <row r="25" spans="1:18" ht="31.5" customHeight="1" thickTop="1" thickBot="1" x14ac:dyDescent="0.3">
      <c r="A25" s="204" t="s">
        <v>12</v>
      </c>
      <c r="B25" s="205"/>
      <c r="C25" s="89"/>
      <c r="D25" s="164"/>
      <c r="E25" s="163">
        <f>ROUND(SUM(E10:E24),2)</f>
        <v>0</v>
      </c>
      <c r="F25" s="163">
        <f t="shared" ref="F25:R25" si="8">ROUND(SUM(F10:F24),2)</f>
        <v>0</v>
      </c>
      <c r="G25" s="163">
        <f t="shared" si="8"/>
        <v>0</v>
      </c>
      <c r="H25" s="163">
        <f t="shared" si="8"/>
        <v>0</v>
      </c>
      <c r="I25" s="163">
        <f t="shared" si="8"/>
        <v>0</v>
      </c>
      <c r="J25" s="163">
        <f t="shared" si="8"/>
        <v>0</v>
      </c>
      <c r="K25" s="163">
        <f t="shared" si="8"/>
        <v>0</v>
      </c>
      <c r="L25" s="163">
        <f>ROUND(SUM(L10:L24),2)</f>
        <v>0</v>
      </c>
      <c r="M25" s="163">
        <f t="shared" si="8"/>
        <v>0</v>
      </c>
      <c r="N25" s="163">
        <f t="shared" si="8"/>
        <v>0</v>
      </c>
      <c r="O25" s="163">
        <f t="shared" si="8"/>
        <v>0</v>
      </c>
      <c r="P25" s="163">
        <f t="shared" si="8"/>
        <v>0</v>
      </c>
      <c r="Q25" s="163">
        <f t="shared" si="8"/>
        <v>0</v>
      </c>
      <c r="R25" s="163">
        <f t="shared" si="8"/>
        <v>0</v>
      </c>
    </row>
    <row r="26" spans="1:18" ht="1.5" customHeight="1" x14ac:dyDescent="0.25">
      <c r="A26" s="206"/>
      <c r="B26" s="207"/>
      <c r="C26" s="212"/>
      <c r="D26" s="213"/>
      <c r="E26" s="243"/>
      <c r="F26" s="214"/>
      <c r="G26" s="243"/>
      <c r="H26" s="214"/>
      <c r="I26" s="243"/>
      <c r="J26" s="214"/>
      <c r="K26" s="243"/>
      <c r="L26" s="214"/>
      <c r="M26" s="243"/>
      <c r="N26" s="214"/>
      <c r="O26" s="243"/>
      <c r="P26" s="214"/>
      <c r="Q26" s="243"/>
      <c r="R26" s="215"/>
    </row>
    <row r="27" spans="1:18" ht="20.100000000000001" customHeight="1" x14ac:dyDescent="0.25">
      <c r="A27" s="208"/>
      <c r="B27" s="209" t="s">
        <v>136</v>
      </c>
      <c r="C27" s="277" t="s">
        <v>52</v>
      </c>
      <c r="D27" s="216"/>
      <c r="E27" s="244"/>
      <c r="F27" s="206"/>
      <c r="G27" s="244"/>
      <c r="H27" s="206"/>
      <c r="I27" s="244"/>
      <c r="J27" s="206"/>
      <c r="K27" s="244"/>
      <c r="L27" s="206"/>
      <c r="M27" s="244"/>
      <c r="N27" s="206"/>
      <c r="O27" s="244"/>
      <c r="P27" s="206"/>
      <c r="Q27" s="244"/>
      <c r="R27" s="201"/>
    </row>
    <row r="28" spans="1:18" ht="20.100000000000001" customHeight="1" thickBot="1" x14ac:dyDescent="0.3">
      <c r="A28" s="210"/>
      <c r="B28" s="211" t="s">
        <v>16</v>
      </c>
      <c r="C28" s="278"/>
      <c r="D28" s="217"/>
      <c r="E28" s="245"/>
      <c r="F28" s="218"/>
      <c r="G28" s="245"/>
      <c r="H28" s="218"/>
      <c r="I28" s="245"/>
      <c r="J28" s="218"/>
      <c r="K28" s="245"/>
      <c r="L28" s="218"/>
      <c r="M28" s="245"/>
      <c r="N28" s="218"/>
      <c r="O28" s="245"/>
      <c r="P28" s="218"/>
      <c r="Q28" s="245"/>
      <c r="R28" s="219"/>
    </row>
    <row r="29" spans="1:18" ht="8.1" customHeight="1" x14ac:dyDescent="0.25">
      <c r="A29" s="96"/>
      <c r="B29" s="97"/>
      <c r="C29" s="97"/>
      <c r="D29" s="71"/>
      <c r="E29" s="98"/>
      <c r="F29" s="71"/>
      <c r="G29" s="98"/>
      <c r="H29" s="71"/>
      <c r="I29" s="98"/>
      <c r="J29" s="71"/>
      <c r="K29" s="98"/>
      <c r="L29" s="71"/>
      <c r="M29" s="98"/>
      <c r="N29" s="71"/>
      <c r="O29" s="98"/>
      <c r="P29" s="71"/>
      <c r="Q29" s="98"/>
      <c r="R29" s="71"/>
    </row>
    <row r="30" spans="1:18" ht="31.5" customHeight="1" x14ac:dyDescent="0.25">
      <c r="A30" s="223">
        <v>1</v>
      </c>
      <c r="B30" s="53"/>
      <c r="C30" s="54"/>
      <c r="D30" s="131">
        <f>C30/990</f>
        <v>0</v>
      </c>
      <c r="E30" s="4"/>
      <c r="F30" s="135">
        <f>E30*$D30</f>
        <v>0</v>
      </c>
      <c r="G30" s="4"/>
      <c r="H30" s="135">
        <f>G30*$D30</f>
        <v>0</v>
      </c>
      <c r="I30" s="4"/>
      <c r="J30" s="135">
        <f>I30*$D30</f>
        <v>0</v>
      </c>
      <c r="K30" s="4"/>
      <c r="L30" s="135">
        <f>K30*$D30</f>
        <v>0</v>
      </c>
      <c r="M30" s="4"/>
      <c r="N30" s="135">
        <f>M30*$D30</f>
        <v>0</v>
      </c>
      <c r="O30" s="4"/>
      <c r="P30" s="135">
        <f>O30*$D30</f>
        <v>0</v>
      </c>
      <c r="Q30" s="4"/>
      <c r="R30" s="135">
        <f>Q30*$D30</f>
        <v>0</v>
      </c>
    </row>
    <row r="31" spans="1:18" ht="31.5" customHeight="1" x14ac:dyDescent="0.25">
      <c r="A31" s="223">
        <v>2</v>
      </c>
      <c r="B31" s="53"/>
      <c r="C31" s="54"/>
      <c r="D31" s="131">
        <f t="shared" ref="D31:D94" si="9">C31/990</f>
        <v>0</v>
      </c>
      <c r="E31" s="4"/>
      <c r="F31" s="135">
        <f t="shared" ref="F31:F94" si="10">E31*$D31</f>
        <v>0</v>
      </c>
      <c r="G31" s="4"/>
      <c r="H31" s="135">
        <f t="shared" ref="H31:H94" si="11">G31*$D31</f>
        <v>0</v>
      </c>
      <c r="I31" s="4"/>
      <c r="J31" s="135">
        <f t="shared" ref="J31:J94" si="12">I31*$D31</f>
        <v>0</v>
      </c>
      <c r="K31" s="4"/>
      <c r="L31" s="135">
        <f t="shared" ref="L31:L94" si="13">K31*$D31</f>
        <v>0</v>
      </c>
      <c r="M31" s="4"/>
      <c r="N31" s="135">
        <f t="shared" ref="N31:N94" si="14">M31*$D31</f>
        <v>0</v>
      </c>
      <c r="O31" s="4"/>
      <c r="P31" s="135">
        <f t="shared" ref="P31:P94" si="15">O31*$D31</f>
        <v>0</v>
      </c>
      <c r="Q31" s="4"/>
      <c r="R31" s="135">
        <f t="shared" ref="R31:R94" si="16">Q31*$D31</f>
        <v>0</v>
      </c>
    </row>
    <row r="32" spans="1:18" ht="31.5" customHeight="1" x14ac:dyDescent="0.25">
      <c r="A32" s="223">
        <v>3</v>
      </c>
      <c r="B32" s="53"/>
      <c r="C32" s="54"/>
      <c r="D32" s="131">
        <f t="shared" si="9"/>
        <v>0</v>
      </c>
      <c r="E32" s="4"/>
      <c r="F32" s="135">
        <f t="shared" si="10"/>
        <v>0</v>
      </c>
      <c r="G32" s="4"/>
      <c r="H32" s="135">
        <f t="shared" si="11"/>
        <v>0</v>
      </c>
      <c r="I32" s="4"/>
      <c r="J32" s="135">
        <f t="shared" si="12"/>
        <v>0</v>
      </c>
      <c r="K32" s="4"/>
      <c r="L32" s="135">
        <f t="shared" si="13"/>
        <v>0</v>
      </c>
      <c r="M32" s="4"/>
      <c r="N32" s="135">
        <f t="shared" si="14"/>
        <v>0</v>
      </c>
      <c r="O32" s="4"/>
      <c r="P32" s="135">
        <f t="shared" si="15"/>
        <v>0</v>
      </c>
      <c r="Q32" s="4"/>
      <c r="R32" s="135">
        <f t="shared" si="16"/>
        <v>0</v>
      </c>
    </row>
    <row r="33" spans="1:18" ht="31.5" customHeight="1" x14ac:dyDescent="0.25">
      <c r="A33" s="223">
        <v>4</v>
      </c>
      <c r="B33" s="53"/>
      <c r="C33" s="54"/>
      <c r="D33" s="131">
        <f t="shared" si="9"/>
        <v>0</v>
      </c>
      <c r="E33" s="4"/>
      <c r="F33" s="135">
        <f t="shared" si="10"/>
        <v>0</v>
      </c>
      <c r="G33" s="4"/>
      <c r="H33" s="135">
        <f t="shared" si="11"/>
        <v>0</v>
      </c>
      <c r="I33" s="4"/>
      <c r="J33" s="135">
        <f t="shared" si="12"/>
        <v>0</v>
      </c>
      <c r="K33" s="4"/>
      <c r="L33" s="135">
        <f t="shared" si="13"/>
        <v>0</v>
      </c>
      <c r="M33" s="4"/>
      <c r="N33" s="135">
        <f t="shared" si="14"/>
        <v>0</v>
      </c>
      <c r="O33" s="4"/>
      <c r="P33" s="135">
        <f t="shared" si="15"/>
        <v>0</v>
      </c>
      <c r="Q33" s="4"/>
      <c r="R33" s="135">
        <f t="shared" si="16"/>
        <v>0</v>
      </c>
    </row>
    <row r="34" spans="1:18" ht="31.5" customHeight="1" thickBot="1" x14ac:dyDescent="0.3">
      <c r="A34" s="224">
        <v>5</v>
      </c>
      <c r="B34" s="55"/>
      <c r="C34" s="56"/>
      <c r="D34" s="139">
        <f t="shared" si="9"/>
        <v>0</v>
      </c>
      <c r="E34" s="5"/>
      <c r="F34" s="136">
        <f t="shared" si="10"/>
        <v>0</v>
      </c>
      <c r="G34" s="5"/>
      <c r="H34" s="136">
        <f t="shared" si="11"/>
        <v>0</v>
      </c>
      <c r="I34" s="5"/>
      <c r="J34" s="136">
        <f t="shared" si="12"/>
        <v>0</v>
      </c>
      <c r="K34" s="5"/>
      <c r="L34" s="136">
        <f t="shared" si="13"/>
        <v>0</v>
      </c>
      <c r="M34" s="5"/>
      <c r="N34" s="136">
        <f t="shared" si="14"/>
        <v>0</v>
      </c>
      <c r="O34" s="5"/>
      <c r="P34" s="136">
        <f t="shared" si="15"/>
        <v>0</v>
      </c>
      <c r="Q34" s="5"/>
      <c r="R34" s="136">
        <f t="shared" si="16"/>
        <v>0</v>
      </c>
    </row>
    <row r="35" spans="1:18" ht="31.5" customHeight="1" thickTop="1" x14ac:dyDescent="0.25">
      <c r="A35" s="223">
        <v>6</v>
      </c>
      <c r="B35" s="53"/>
      <c r="C35" s="54"/>
      <c r="D35" s="131">
        <f t="shared" si="9"/>
        <v>0</v>
      </c>
      <c r="E35" s="4"/>
      <c r="F35" s="135">
        <f t="shared" si="10"/>
        <v>0</v>
      </c>
      <c r="G35" s="4"/>
      <c r="H35" s="135">
        <f t="shared" si="11"/>
        <v>0</v>
      </c>
      <c r="I35" s="4"/>
      <c r="J35" s="135">
        <f t="shared" si="12"/>
        <v>0</v>
      </c>
      <c r="K35" s="4"/>
      <c r="L35" s="135">
        <f t="shared" si="13"/>
        <v>0</v>
      </c>
      <c r="M35" s="4"/>
      <c r="N35" s="135">
        <f t="shared" si="14"/>
        <v>0</v>
      </c>
      <c r="O35" s="4"/>
      <c r="P35" s="135">
        <f t="shared" si="15"/>
        <v>0</v>
      </c>
      <c r="Q35" s="4"/>
      <c r="R35" s="135">
        <f t="shared" si="16"/>
        <v>0</v>
      </c>
    </row>
    <row r="36" spans="1:18" ht="31.5" customHeight="1" x14ac:dyDescent="0.25">
      <c r="A36" s="223">
        <v>7</v>
      </c>
      <c r="B36" s="53"/>
      <c r="C36" s="54"/>
      <c r="D36" s="131">
        <f t="shared" si="9"/>
        <v>0</v>
      </c>
      <c r="E36" s="4"/>
      <c r="F36" s="135">
        <f t="shared" si="10"/>
        <v>0</v>
      </c>
      <c r="G36" s="4"/>
      <c r="H36" s="135">
        <f t="shared" si="11"/>
        <v>0</v>
      </c>
      <c r="I36" s="4"/>
      <c r="J36" s="135">
        <f t="shared" si="12"/>
        <v>0</v>
      </c>
      <c r="K36" s="4"/>
      <c r="L36" s="135">
        <f t="shared" si="13"/>
        <v>0</v>
      </c>
      <c r="M36" s="4"/>
      <c r="N36" s="135">
        <f t="shared" si="14"/>
        <v>0</v>
      </c>
      <c r="O36" s="4"/>
      <c r="P36" s="135">
        <f t="shared" si="15"/>
        <v>0</v>
      </c>
      <c r="Q36" s="4"/>
      <c r="R36" s="135">
        <f t="shared" si="16"/>
        <v>0</v>
      </c>
    </row>
    <row r="37" spans="1:18" ht="31.5" customHeight="1" x14ac:dyDescent="0.25">
      <c r="A37" s="223">
        <v>8</v>
      </c>
      <c r="B37" s="53"/>
      <c r="C37" s="54"/>
      <c r="D37" s="131">
        <f t="shared" si="9"/>
        <v>0</v>
      </c>
      <c r="E37" s="4"/>
      <c r="F37" s="135">
        <f t="shared" si="10"/>
        <v>0</v>
      </c>
      <c r="G37" s="4"/>
      <c r="H37" s="135">
        <f t="shared" si="11"/>
        <v>0</v>
      </c>
      <c r="I37" s="4"/>
      <c r="J37" s="135">
        <f t="shared" si="12"/>
        <v>0</v>
      </c>
      <c r="K37" s="4"/>
      <c r="L37" s="135">
        <f t="shared" si="13"/>
        <v>0</v>
      </c>
      <c r="M37" s="4"/>
      <c r="N37" s="135">
        <f t="shared" si="14"/>
        <v>0</v>
      </c>
      <c r="O37" s="4"/>
      <c r="P37" s="135">
        <f t="shared" si="15"/>
        <v>0</v>
      </c>
      <c r="Q37" s="4"/>
      <c r="R37" s="135">
        <f t="shared" si="16"/>
        <v>0</v>
      </c>
    </row>
    <row r="38" spans="1:18" ht="31.5" customHeight="1" x14ac:dyDescent="0.25">
      <c r="A38" s="223">
        <v>9</v>
      </c>
      <c r="B38" s="53"/>
      <c r="C38" s="54"/>
      <c r="D38" s="131">
        <f t="shared" si="9"/>
        <v>0</v>
      </c>
      <c r="E38" s="4"/>
      <c r="F38" s="135">
        <f t="shared" si="10"/>
        <v>0</v>
      </c>
      <c r="G38" s="4"/>
      <c r="H38" s="135">
        <f t="shared" si="11"/>
        <v>0</v>
      </c>
      <c r="I38" s="4"/>
      <c r="J38" s="135">
        <f t="shared" si="12"/>
        <v>0</v>
      </c>
      <c r="K38" s="4"/>
      <c r="L38" s="135">
        <f t="shared" si="13"/>
        <v>0</v>
      </c>
      <c r="M38" s="4"/>
      <c r="N38" s="135">
        <f t="shared" si="14"/>
        <v>0</v>
      </c>
      <c r="O38" s="4"/>
      <c r="P38" s="135">
        <f t="shared" si="15"/>
        <v>0</v>
      </c>
      <c r="Q38" s="4"/>
      <c r="R38" s="135">
        <f t="shared" si="16"/>
        <v>0</v>
      </c>
    </row>
    <row r="39" spans="1:18" ht="31.5" customHeight="1" thickBot="1" x14ac:dyDescent="0.3">
      <c r="A39" s="224">
        <v>10</v>
      </c>
      <c r="B39" s="65"/>
      <c r="C39" s="66"/>
      <c r="D39" s="139">
        <f t="shared" si="9"/>
        <v>0</v>
      </c>
      <c r="E39" s="6"/>
      <c r="F39" s="140">
        <f t="shared" si="10"/>
        <v>0</v>
      </c>
      <c r="G39" s="6"/>
      <c r="H39" s="140">
        <f t="shared" si="11"/>
        <v>0</v>
      </c>
      <c r="I39" s="6"/>
      <c r="J39" s="140">
        <f t="shared" si="12"/>
        <v>0</v>
      </c>
      <c r="K39" s="6"/>
      <c r="L39" s="140">
        <f t="shared" si="13"/>
        <v>0</v>
      </c>
      <c r="M39" s="6"/>
      <c r="N39" s="140">
        <f t="shared" si="14"/>
        <v>0</v>
      </c>
      <c r="O39" s="6"/>
      <c r="P39" s="140">
        <f t="shared" si="15"/>
        <v>0</v>
      </c>
      <c r="Q39" s="6"/>
      <c r="R39" s="140">
        <f t="shared" si="16"/>
        <v>0</v>
      </c>
    </row>
    <row r="40" spans="1:18" ht="31.5" customHeight="1" thickTop="1" x14ac:dyDescent="0.25">
      <c r="A40" s="223">
        <v>11</v>
      </c>
      <c r="B40" s="53"/>
      <c r="C40" s="54"/>
      <c r="D40" s="131">
        <f t="shared" si="9"/>
        <v>0</v>
      </c>
      <c r="E40" s="4"/>
      <c r="F40" s="135">
        <f t="shared" si="10"/>
        <v>0</v>
      </c>
      <c r="G40" s="4"/>
      <c r="H40" s="135">
        <f t="shared" si="11"/>
        <v>0</v>
      </c>
      <c r="I40" s="4"/>
      <c r="J40" s="135">
        <f t="shared" si="12"/>
        <v>0</v>
      </c>
      <c r="K40" s="4"/>
      <c r="L40" s="135">
        <f t="shared" si="13"/>
        <v>0</v>
      </c>
      <c r="M40" s="4"/>
      <c r="N40" s="135">
        <f t="shared" si="14"/>
        <v>0</v>
      </c>
      <c r="O40" s="4"/>
      <c r="P40" s="135">
        <f t="shared" si="15"/>
        <v>0</v>
      </c>
      <c r="Q40" s="4"/>
      <c r="R40" s="135">
        <f t="shared" si="16"/>
        <v>0</v>
      </c>
    </row>
    <row r="41" spans="1:18" ht="31.5" customHeight="1" x14ac:dyDescent="0.25">
      <c r="A41" s="223">
        <v>12</v>
      </c>
      <c r="B41" s="53"/>
      <c r="C41" s="54"/>
      <c r="D41" s="131">
        <f t="shared" si="9"/>
        <v>0</v>
      </c>
      <c r="E41" s="4"/>
      <c r="F41" s="135">
        <f t="shared" si="10"/>
        <v>0</v>
      </c>
      <c r="G41" s="4"/>
      <c r="H41" s="135">
        <f t="shared" si="11"/>
        <v>0</v>
      </c>
      <c r="I41" s="4"/>
      <c r="J41" s="135">
        <f t="shared" si="12"/>
        <v>0</v>
      </c>
      <c r="K41" s="4"/>
      <c r="L41" s="135">
        <f t="shared" si="13"/>
        <v>0</v>
      </c>
      <c r="M41" s="4"/>
      <c r="N41" s="135">
        <f t="shared" si="14"/>
        <v>0</v>
      </c>
      <c r="O41" s="4"/>
      <c r="P41" s="135">
        <f t="shared" si="15"/>
        <v>0</v>
      </c>
      <c r="Q41" s="4"/>
      <c r="R41" s="135">
        <f t="shared" si="16"/>
        <v>0</v>
      </c>
    </row>
    <row r="42" spans="1:18" ht="31.5" customHeight="1" x14ac:dyDescent="0.25">
      <c r="A42" s="223">
        <v>13</v>
      </c>
      <c r="B42" s="53"/>
      <c r="C42" s="54"/>
      <c r="D42" s="131">
        <f t="shared" si="9"/>
        <v>0</v>
      </c>
      <c r="E42" s="4"/>
      <c r="F42" s="135">
        <f t="shared" si="10"/>
        <v>0</v>
      </c>
      <c r="G42" s="4"/>
      <c r="H42" s="135">
        <f t="shared" si="11"/>
        <v>0</v>
      </c>
      <c r="I42" s="4"/>
      <c r="J42" s="135">
        <f t="shared" si="12"/>
        <v>0</v>
      </c>
      <c r="K42" s="4"/>
      <c r="L42" s="135">
        <f t="shared" si="13"/>
        <v>0</v>
      </c>
      <c r="M42" s="4"/>
      <c r="N42" s="135">
        <f t="shared" si="14"/>
        <v>0</v>
      </c>
      <c r="O42" s="4"/>
      <c r="P42" s="135">
        <f t="shared" si="15"/>
        <v>0</v>
      </c>
      <c r="Q42" s="4"/>
      <c r="R42" s="135">
        <f t="shared" si="16"/>
        <v>0</v>
      </c>
    </row>
    <row r="43" spans="1:18" ht="31.5" customHeight="1" x14ac:dyDescent="0.25">
      <c r="A43" s="223">
        <v>14</v>
      </c>
      <c r="B43" s="53"/>
      <c r="C43" s="54"/>
      <c r="D43" s="131">
        <f t="shared" si="9"/>
        <v>0</v>
      </c>
      <c r="E43" s="4"/>
      <c r="F43" s="135">
        <f t="shared" si="10"/>
        <v>0</v>
      </c>
      <c r="G43" s="4"/>
      <c r="H43" s="135">
        <f t="shared" si="11"/>
        <v>0</v>
      </c>
      <c r="I43" s="4"/>
      <c r="J43" s="135">
        <f t="shared" si="12"/>
        <v>0</v>
      </c>
      <c r="K43" s="4"/>
      <c r="L43" s="135">
        <f t="shared" si="13"/>
        <v>0</v>
      </c>
      <c r="M43" s="4"/>
      <c r="N43" s="135">
        <f t="shared" si="14"/>
        <v>0</v>
      </c>
      <c r="O43" s="4"/>
      <c r="P43" s="135">
        <f t="shared" si="15"/>
        <v>0</v>
      </c>
      <c r="Q43" s="4"/>
      <c r="R43" s="135">
        <f t="shared" si="16"/>
        <v>0</v>
      </c>
    </row>
    <row r="44" spans="1:18" ht="31.5" customHeight="1" thickBot="1" x14ac:dyDescent="0.3">
      <c r="A44" s="224">
        <v>15</v>
      </c>
      <c r="B44" s="65"/>
      <c r="C44" s="66"/>
      <c r="D44" s="139">
        <f t="shared" si="9"/>
        <v>0</v>
      </c>
      <c r="E44" s="6"/>
      <c r="F44" s="140">
        <f t="shared" si="10"/>
        <v>0</v>
      </c>
      <c r="G44" s="6"/>
      <c r="H44" s="140">
        <f t="shared" si="11"/>
        <v>0</v>
      </c>
      <c r="I44" s="6"/>
      <c r="J44" s="140">
        <f t="shared" si="12"/>
        <v>0</v>
      </c>
      <c r="K44" s="6"/>
      <c r="L44" s="140">
        <f t="shared" si="13"/>
        <v>0</v>
      </c>
      <c r="M44" s="6"/>
      <c r="N44" s="140">
        <f t="shared" si="14"/>
        <v>0</v>
      </c>
      <c r="O44" s="6"/>
      <c r="P44" s="140">
        <f t="shared" si="15"/>
        <v>0</v>
      </c>
      <c r="Q44" s="6"/>
      <c r="R44" s="140">
        <f t="shared" si="16"/>
        <v>0</v>
      </c>
    </row>
    <row r="45" spans="1:18" ht="31.5" customHeight="1" thickTop="1" x14ac:dyDescent="0.25">
      <c r="A45" s="223">
        <v>16</v>
      </c>
      <c r="B45" s="53"/>
      <c r="C45" s="54"/>
      <c r="D45" s="131">
        <f t="shared" si="9"/>
        <v>0</v>
      </c>
      <c r="E45" s="4"/>
      <c r="F45" s="135">
        <f t="shared" si="10"/>
        <v>0</v>
      </c>
      <c r="G45" s="4"/>
      <c r="H45" s="135">
        <f t="shared" si="11"/>
        <v>0</v>
      </c>
      <c r="I45" s="4"/>
      <c r="J45" s="135">
        <f t="shared" si="12"/>
        <v>0</v>
      </c>
      <c r="K45" s="4"/>
      <c r="L45" s="135">
        <f t="shared" si="13"/>
        <v>0</v>
      </c>
      <c r="M45" s="4"/>
      <c r="N45" s="135">
        <f t="shared" si="14"/>
        <v>0</v>
      </c>
      <c r="O45" s="4"/>
      <c r="P45" s="135">
        <f t="shared" si="15"/>
        <v>0</v>
      </c>
      <c r="Q45" s="4"/>
      <c r="R45" s="135">
        <f t="shared" si="16"/>
        <v>0</v>
      </c>
    </row>
    <row r="46" spans="1:18" ht="31.5" customHeight="1" x14ac:dyDescent="0.25">
      <c r="A46" s="223">
        <v>17</v>
      </c>
      <c r="B46" s="67"/>
      <c r="C46" s="68"/>
      <c r="D46" s="131">
        <f t="shared" si="9"/>
        <v>0</v>
      </c>
      <c r="E46" s="63"/>
      <c r="F46" s="141">
        <f t="shared" si="10"/>
        <v>0</v>
      </c>
      <c r="G46" s="63"/>
      <c r="H46" s="141">
        <f t="shared" si="11"/>
        <v>0</v>
      </c>
      <c r="I46" s="63"/>
      <c r="J46" s="141">
        <f t="shared" si="12"/>
        <v>0</v>
      </c>
      <c r="K46" s="63"/>
      <c r="L46" s="141">
        <f t="shared" si="13"/>
        <v>0</v>
      </c>
      <c r="M46" s="63"/>
      <c r="N46" s="141">
        <f t="shared" si="14"/>
        <v>0</v>
      </c>
      <c r="O46" s="63"/>
      <c r="P46" s="141">
        <f t="shared" si="15"/>
        <v>0</v>
      </c>
      <c r="Q46" s="63"/>
      <c r="R46" s="141">
        <f t="shared" si="16"/>
        <v>0</v>
      </c>
    </row>
    <row r="47" spans="1:18" ht="31.5" customHeight="1" x14ac:dyDescent="0.25">
      <c r="A47" s="223">
        <v>18</v>
      </c>
      <c r="B47" s="53"/>
      <c r="C47" s="54"/>
      <c r="D47" s="131">
        <f t="shared" si="9"/>
        <v>0</v>
      </c>
      <c r="E47" s="4"/>
      <c r="F47" s="135">
        <f t="shared" si="10"/>
        <v>0</v>
      </c>
      <c r="G47" s="4"/>
      <c r="H47" s="135">
        <f t="shared" si="11"/>
        <v>0</v>
      </c>
      <c r="I47" s="4"/>
      <c r="J47" s="135">
        <f t="shared" si="12"/>
        <v>0</v>
      </c>
      <c r="K47" s="4"/>
      <c r="L47" s="135">
        <f t="shared" si="13"/>
        <v>0</v>
      </c>
      <c r="M47" s="4"/>
      <c r="N47" s="135">
        <f t="shared" si="14"/>
        <v>0</v>
      </c>
      <c r="O47" s="4"/>
      <c r="P47" s="135">
        <f t="shared" si="15"/>
        <v>0</v>
      </c>
      <c r="Q47" s="4"/>
      <c r="R47" s="135">
        <f t="shared" si="16"/>
        <v>0</v>
      </c>
    </row>
    <row r="48" spans="1:18" ht="31.5" customHeight="1" x14ac:dyDescent="0.25">
      <c r="A48" s="223">
        <v>19</v>
      </c>
      <c r="B48" s="53"/>
      <c r="C48" s="54"/>
      <c r="D48" s="131">
        <f t="shared" si="9"/>
        <v>0</v>
      </c>
      <c r="E48" s="4"/>
      <c r="F48" s="135">
        <f t="shared" si="10"/>
        <v>0</v>
      </c>
      <c r="G48" s="4"/>
      <c r="H48" s="135">
        <f t="shared" si="11"/>
        <v>0</v>
      </c>
      <c r="I48" s="4"/>
      <c r="J48" s="135">
        <f t="shared" si="12"/>
        <v>0</v>
      </c>
      <c r="K48" s="4"/>
      <c r="L48" s="135">
        <f t="shared" si="13"/>
        <v>0</v>
      </c>
      <c r="M48" s="4"/>
      <c r="N48" s="135">
        <f t="shared" si="14"/>
        <v>0</v>
      </c>
      <c r="O48" s="4"/>
      <c r="P48" s="135">
        <f t="shared" si="15"/>
        <v>0</v>
      </c>
      <c r="Q48" s="4"/>
      <c r="R48" s="135">
        <f t="shared" si="16"/>
        <v>0</v>
      </c>
    </row>
    <row r="49" spans="1:18" ht="31.5" customHeight="1" thickBot="1" x14ac:dyDescent="0.3">
      <c r="A49" s="224">
        <v>20</v>
      </c>
      <c r="B49" s="65"/>
      <c r="C49" s="66"/>
      <c r="D49" s="139">
        <f t="shared" si="9"/>
        <v>0</v>
      </c>
      <c r="E49" s="6"/>
      <c r="F49" s="140">
        <f t="shared" si="10"/>
        <v>0</v>
      </c>
      <c r="G49" s="6"/>
      <c r="H49" s="140">
        <f t="shared" si="11"/>
        <v>0</v>
      </c>
      <c r="I49" s="6"/>
      <c r="J49" s="140">
        <f t="shared" si="12"/>
        <v>0</v>
      </c>
      <c r="K49" s="6"/>
      <c r="L49" s="140">
        <f t="shared" si="13"/>
        <v>0</v>
      </c>
      <c r="M49" s="6"/>
      <c r="N49" s="140">
        <f t="shared" si="14"/>
        <v>0</v>
      </c>
      <c r="O49" s="6"/>
      <c r="P49" s="140">
        <f t="shared" si="15"/>
        <v>0</v>
      </c>
      <c r="Q49" s="6"/>
      <c r="R49" s="140">
        <f t="shared" si="16"/>
        <v>0</v>
      </c>
    </row>
    <row r="50" spans="1:18" ht="31.5" customHeight="1" thickTop="1" x14ac:dyDescent="0.25">
      <c r="A50" s="223">
        <v>21</v>
      </c>
      <c r="B50" s="53"/>
      <c r="C50" s="54"/>
      <c r="D50" s="131">
        <f t="shared" si="9"/>
        <v>0</v>
      </c>
      <c r="E50" s="4"/>
      <c r="F50" s="135">
        <f t="shared" si="10"/>
        <v>0</v>
      </c>
      <c r="G50" s="4"/>
      <c r="H50" s="135">
        <f t="shared" si="11"/>
        <v>0</v>
      </c>
      <c r="I50" s="4"/>
      <c r="J50" s="135">
        <f t="shared" si="12"/>
        <v>0</v>
      </c>
      <c r="K50" s="4"/>
      <c r="L50" s="135">
        <f t="shared" si="13"/>
        <v>0</v>
      </c>
      <c r="M50" s="4"/>
      <c r="N50" s="135">
        <f t="shared" si="14"/>
        <v>0</v>
      </c>
      <c r="O50" s="4"/>
      <c r="P50" s="135">
        <f t="shared" si="15"/>
        <v>0</v>
      </c>
      <c r="Q50" s="4"/>
      <c r="R50" s="135">
        <f t="shared" si="16"/>
        <v>0</v>
      </c>
    </row>
    <row r="51" spans="1:18" ht="31.5" customHeight="1" x14ac:dyDescent="0.25">
      <c r="A51" s="223">
        <v>22</v>
      </c>
      <c r="B51" s="53"/>
      <c r="C51" s="54"/>
      <c r="D51" s="131">
        <f t="shared" si="9"/>
        <v>0</v>
      </c>
      <c r="E51" s="4"/>
      <c r="F51" s="135">
        <f t="shared" si="10"/>
        <v>0</v>
      </c>
      <c r="G51" s="4"/>
      <c r="H51" s="135">
        <f t="shared" si="11"/>
        <v>0</v>
      </c>
      <c r="I51" s="4"/>
      <c r="J51" s="135">
        <f t="shared" si="12"/>
        <v>0</v>
      </c>
      <c r="K51" s="4"/>
      <c r="L51" s="135">
        <f t="shared" si="13"/>
        <v>0</v>
      </c>
      <c r="M51" s="4"/>
      <c r="N51" s="135">
        <f t="shared" si="14"/>
        <v>0</v>
      </c>
      <c r="O51" s="4"/>
      <c r="P51" s="135">
        <f t="shared" si="15"/>
        <v>0</v>
      </c>
      <c r="Q51" s="4"/>
      <c r="R51" s="135">
        <f t="shared" si="16"/>
        <v>0</v>
      </c>
    </row>
    <row r="52" spans="1:18" ht="31.5" customHeight="1" x14ac:dyDescent="0.25">
      <c r="A52" s="223">
        <v>23</v>
      </c>
      <c r="B52" s="53"/>
      <c r="C52" s="54"/>
      <c r="D52" s="131">
        <f t="shared" si="9"/>
        <v>0</v>
      </c>
      <c r="E52" s="4"/>
      <c r="F52" s="135">
        <f t="shared" si="10"/>
        <v>0</v>
      </c>
      <c r="G52" s="4"/>
      <c r="H52" s="135">
        <f t="shared" si="11"/>
        <v>0</v>
      </c>
      <c r="I52" s="4"/>
      <c r="J52" s="135">
        <f t="shared" si="12"/>
        <v>0</v>
      </c>
      <c r="K52" s="4"/>
      <c r="L52" s="135">
        <f t="shared" si="13"/>
        <v>0</v>
      </c>
      <c r="M52" s="4"/>
      <c r="N52" s="135">
        <f t="shared" si="14"/>
        <v>0</v>
      </c>
      <c r="O52" s="4"/>
      <c r="P52" s="135">
        <f t="shared" si="15"/>
        <v>0</v>
      </c>
      <c r="Q52" s="4"/>
      <c r="R52" s="135">
        <f t="shared" si="16"/>
        <v>0</v>
      </c>
    </row>
    <row r="53" spans="1:18" ht="31.5" customHeight="1" x14ac:dyDescent="0.25">
      <c r="A53" s="223">
        <v>24</v>
      </c>
      <c r="B53" s="53"/>
      <c r="C53" s="54"/>
      <c r="D53" s="131">
        <f t="shared" si="9"/>
        <v>0</v>
      </c>
      <c r="E53" s="4"/>
      <c r="F53" s="135">
        <f t="shared" si="10"/>
        <v>0</v>
      </c>
      <c r="G53" s="4"/>
      <c r="H53" s="135">
        <f t="shared" si="11"/>
        <v>0</v>
      </c>
      <c r="I53" s="4"/>
      <c r="J53" s="135">
        <f t="shared" si="12"/>
        <v>0</v>
      </c>
      <c r="K53" s="4"/>
      <c r="L53" s="135">
        <f t="shared" si="13"/>
        <v>0</v>
      </c>
      <c r="M53" s="4"/>
      <c r="N53" s="135">
        <f t="shared" si="14"/>
        <v>0</v>
      </c>
      <c r="O53" s="4"/>
      <c r="P53" s="135">
        <f t="shared" si="15"/>
        <v>0</v>
      </c>
      <c r="Q53" s="4"/>
      <c r="R53" s="135">
        <f t="shared" si="16"/>
        <v>0</v>
      </c>
    </row>
    <row r="54" spans="1:18" ht="31.5" customHeight="1" thickBot="1" x14ac:dyDescent="0.3">
      <c r="A54" s="224">
        <v>25</v>
      </c>
      <c r="B54" s="65"/>
      <c r="C54" s="66"/>
      <c r="D54" s="139">
        <f t="shared" si="9"/>
        <v>0</v>
      </c>
      <c r="E54" s="6"/>
      <c r="F54" s="140">
        <f t="shared" si="10"/>
        <v>0</v>
      </c>
      <c r="G54" s="6"/>
      <c r="H54" s="140">
        <f t="shared" si="11"/>
        <v>0</v>
      </c>
      <c r="I54" s="6"/>
      <c r="J54" s="140">
        <f t="shared" si="12"/>
        <v>0</v>
      </c>
      <c r="K54" s="6"/>
      <c r="L54" s="140">
        <f t="shared" si="13"/>
        <v>0</v>
      </c>
      <c r="M54" s="6"/>
      <c r="N54" s="140">
        <f t="shared" si="14"/>
        <v>0</v>
      </c>
      <c r="O54" s="6"/>
      <c r="P54" s="140">
        <f t="shared" si="15"/>
        <v>0</v>
      </c>
      <c r="Q54" s="6"/>
      <c r="R54" s="140">
        <f t="shared" si="16"/>
        <v>0</v>
      </c>
    </row>
    <row r="55" spans="1:18" ht="31.5" customHeight="1" thickTop="1" x14ac:dyDescent="0.25">
      <c r="A55" s="223">
        <v>26</v>
      </c>
      <c r="B55" s="53"/>
      <c r="C55" s="54"/>
      <c r="D55" s="131">
        <f t="shared" si="9"/>
        <v>0</v>
      </c>
      <c r="E55" s="4"/>
      <c r="F55" s="135">
        <f t="shared" si="10"/>
        <v>0</v>
      </c>
      <c r="G55" s="4"/>
      <c r="H55" s="135">
        <f t="shared" si="11"/>
        <v>0</v>
      </c>
      <c r="I55" s="4"/>
      <c r="J55" s="135">
        <f t="shared" si="12"/>
        <v>0</v>
      </c>
      <c r="K55" s="4"/>
      <c r="L55" s="135">
        <f t="shared" si="13"/>
        <v>0</v>
      </c>
      <c r="M55" s="4"/>
      <c r="N55" s="135">
        <f t="shared" si="14"/>
        <v>0</v>
      </c>
      <c r="O55" s="4"/>
      <c r="P55" s="135">
        <f t="shared" si="15"/>
        <v>0</v>
      </c>
      <c r="Q55" s="4"/>
      <c r="R55" s="135">
        <f t="shared" si="16"/>
        <v>0</v>
      </c>
    </row>
    <row r="56" spans="1:18" ht="31.5" customHeight="1" x14ac:dyDescent="0.25">
      <c r="A56" s="223">
        <v>27</v>
      </c>
      <c r="B56" s="53"/>
      <c r="C56" s="54"/>
      <c r="D56" s="131">
        <f t="shared" si="9"/>
        <v>0</v>
      </c>
      <c r="E56" s="4"/>
      <c r="F56" s="135">
        <f t="shared" si="10"/>
        <v>0</v>
      </c>
      <c r="G56" s="4"/>
      <c r="H56" s="135">
        <f t="shared" si="11"/>
        <v>0</v>
      </c>
      <c r="I56" s="4"/>
      <c r="J56" s="135">
        <f t="shared" si="12"/>
        <v>0</v>
      </c>
      <c r="K56" s="4"/>
      <c r="L56" s="135">
        <f t="shared" si="13"/>
        <v>0</v>
      </c>
      <c r="M56" s="4"/>
      <c r="N56" s="135">
        <f t="shared" si="14"/>
        <v>0</v>
      </c>
      <c r="O56" s="4"/>
      <c r="P56" s="135">
        <f t="shared" si="15"/>
        <v>0</v>
      </c>
      <c r="Q56" s="4"/>
      <c r="R56" s="135">
        <f t="shared" si="16"/>
        <v>0</v>
      </c>
    </row>
    <row r="57" spans="1:18" ht="31.5" customHeight="1" x14ac:dyDescent="0.25">
      <c r="A57" s="223">
        <v>28</v>
      </c>
      <c r="B57" s="53"/>
      <c r="C57" s="54"/>
      <c r="D57" s="131">
        <f t="shared" si="9"/>
        <v>0</v>
      </c>
      <c r="E57" s="4"/>
      <c r="F57" s="135">
        <f t="shared" si="10"/>
        <v>0</v>
      </c>
      <c r="G57" s="4"/>
      <c r="H57" s="135">
        <f t="shared" si="11"/>
        <v>0</v>
      </c>
      <c r="I57" s="4"/>
      <c r="J57" s="135">
        <f t="shared" si="12"/>
        <v>0</v>
      </c>
      <c r="K57" s="4"/>
      <c r="L57" s="135">
        <f t="shared" si="13"/>
        <v>0</v>
      </c>
      <c r="M57" s="4"/>
      <c r="N57" s="135">
        <f t="shared" si="14"/>
        <v>0</v>
      </c>
      <c r="O57" s="4"/>
      <c r="P57" s="135">
        <f t="shared" si="15"/>
        <v>0</v>
      </c>
      <c r="Q57" s="4"/>
      <c r="R57" s="135">
        <f t="shared" si="16"/>
        <v>0</v>
      </c>
    </row>
    <row r="58" spans="1:18" ht="31.5" customHeight="1" x14ac:dyDescent="0.25">
      <c r="A58" s="223">
        <v>29</v>
      </c>
      <c r="B58" s="67"/>
      <c r="C58" s="68"/>
      <c r="D58" s="131">
        <f t="shared" si="9"/>
        <v>0</v>
      </c>
      <c r="E58" s="63"/>
      <c r="F58" s="141">
        <f t="shared" si="10"/>
        <v>0</v>
      </c>
      <c r="G58" s="63"/>
      <c r="H58" s="141">
        <f t="shared" si="11"/>
        <v>0</v>
      </c>
      <c r="I58" s="63"/>
      <c r="J58" s="141">
        <f t="shared" si="12"/>
        <v>0</v>
      </c>
      <c r="K58" s="63"/>
      <c r="L58" s="141">
        <f t="shared" si="13"/>
        <v>0</v>
      </c>
      <c r="M58" s="63"/>
      <c r="N58" s="141">
        <f t="shared" si="14"/>
        <v>0</v>
      </c>
      <c r="O58" s="63"/>
      <c r="P58" s="141">
        <f t="shared" si="15"/>
        <v>0</v>
      </c>
      <c r="Q58" s="63"/>
      <c r="R58" s="141">
        <f t="shared" si="16"/>
        <v>0</v>
      </c>
    </row>
    <row r="59" spans="1:18" ht="31.5" customHeight="1" thickBot="1" x14ac:dyDescent="0.3">
      <c r="A59" s="224">
        <v>30</v>
      </c>
      <c r="B59" s="65"/>
      <c r="C59" s="66"/>
      <c r="D59" s="139">
        <f t="shared" si="9"/>
        <v>0</v>
      </c>
      <c r="E59" s="6"/>
      <c r="F59" s="140">
        <f t="shared" si="10"/>
        <v>0</v>
      </c>
      <c r="G59" s="6"/>
      <c r="H59" s="140">
        <f t="shared" si="11"/>
        <v>0</v>
      </c>
      <c r="I59" s="6"/>
      <c r="J59" s="140">
        <f t="shared" si="12"/>
        <v>0</v>
      </c>
      <c r="K59" s="6"/>
      <c r="L59" s="140">
        <f t="shared" si="13"/>
        <v>0</v>
      </c>
      <c r="M59" s="6"/>
      <c r="N59" s="140">
        <f t="shared" si="14"/>
        <v>0</v>
      </c>
      <c r="O59" s="6"/>
      <c r="P59" s="140">
        <f t="shared" si="15"/>
        <v>0</v>
      </c>
      <c r="Q59" s="6"/>
      <c r="R59" s="140">
        <f t="shared" si="16"/>
        <v>0</v>
      </c>
    </row>
    <row r="60" spans="1:18" ht="31.5" customHeight="1" thickTop="1" x14ac:dyDescent="0.25">
      <c r="A60" s="223">
        <v>31</v>
      </c>
      <c r="B60" s="53"/>
      <c r="C60" s="54"/>
      <c r="D60" s="131">
        <f t="shared" si="9"/>
        <v>0</v>
      </c>
      <c r="E60" s="4"/>
      <c r="F60" s="135">
        <f t="shared" si="10"/>
        <v>0</v>
      </c>
      <c r="G60" s="4"/>
      <c r="H60" s="135">
        <f t="shared" si="11"/>
        <v>0</v>
      </c>
      <c r="I60" s="4"/>
      <c r="J60" s="135">
        <f t="shared" si="12"/>
        <v>0</v>
      </c>
      <c r="K60" s="4"/>
      <c r="L60" s="135">
        <f t="shared" si="13"/>
        <v>0</v>
      </c>
      <c r="M60" s="4"/>
      <c r="N60" s="135">
        <f t="shared" si="14"/>
        <v>0</v>
      </c>
      <c r="O60" s="4"/>
      <c r="P60" s="135">
        <f t="shared" si="15"/>
        <v>0</v>
      </c>
      <c r="Q60" s="4"/>
      <c r="R60" s="135">
        <f t="shared" si="16"/>
        <v>0</v>
      </c>
    </row>
    <row r="61" spans="1:18" ht="31.5" customHeight="1" x14ac:dyDescent="0.25">
      <c r="A61" s="223">
        <v>32</v>
      </c>
      <c r="B61" s="53"/>
      <c r="C61" s="54"/>
      <c r="D61" s="131">
        <f t="shared" si="9"/>
        <v>0</v>
      </c>
      <c r="E61" s="4"/>
      <c r="F61" s="135">
        <f t="shared" si="10"/>
        <v>0</v>
      </c>
      <c r="G61" s="4"/>
      <c r="H61" s="135">
        <f t="shared" si="11"/>
        <v>0</v>
      </c>
      <c r="I61" s="4"/>
      <c r="J61" s="135">
        <f t="shared" si="12"/>
        <v>0</v>
      </c>
      <c r="K61" s="4"/>
      <c r="L61" s="135">
        <f t="shared" si="13"/>
        <v>0</v>
      </c>
      <c r="M61" s="4"/>
      <c r="N61" s="135">
        <f t="shared" si="14"/>
        <v>0</v>
      </c>
      <c r="O61" s="4"/>
      <c r="P61" s="135">
        <f t="shared" si="15"/>
        <v>0</v>
      </c>
      <c r="Q61" s="4"/>
      <c r="R61" s="135">
        <f t="shared" si="16"/>
        <v>0</v>
      </c>
    </row>
    <row r="62" spans="1:18" ht="31.5" customHeight="1" x14ac:dyDescent="0.25">
      <c r="A62" s="223">
        <v>33</v>
      </c>
      <c r="B62" s="53"/>
      <c r="C62" s="54"/>
      <c r="D62" s="131">
        <f t="shared" si="9"/>
        <v>0</v>
      </c>
      <c r="E62" s="4"/>
      <c r="F62" s="135">
        <f t="shared" si="10"/>
        <v>0</v>
      </c>
      <c r="G62" s="4"/>
      <c r="H62" s="135">
        <f t="shared" si="11"/>
        <v>0</v>
      </c>
      <c r="I62" s="4"/>
      <c r="J62" s="135">
        <f t="shared" si="12"/>
        <v>0</v>
      </c>
      <c r="K62" s="4"/>
      <c r="L62" s="135">
        <f t="shared" si="13"/>
        <v>0</v>
      </c>
      <c r="M62" s="4"/>
      <c r="N62" s="135">
        <f t="shared" si="14"/>
        <v>0</v>
      </c>
      <c r="O62" s="4"/>
      <c r="P62" s="135">
        <f t="shared" si="15"/>
        <v>0</v>
      </c>
      <c r="Q62" s="4"/>
      <c r="R62" s="135">
        <f t="shared" si="16"/>
        <v>0</v>
      </c>
    </row>
    <row r="63" spans="1:18" ht="31.5" customHeight="1" x14ac:dyDescent="0.25">
      <c r="A63" s="223">
        <v>34</v>
      </c>
      <c r="B63" s="53"/>
      <c r="C63" s="54"/>
      <c r="D63" s="131">
        <f t="shared" si="9"/>
        <v>0</v>
      </c>
      <c r="E63" s="4"/>
      <c r="F63" s="135">
        <f t="shared" si="10"/>
        <v>0</v>
      </c>
      <c r="G63" s="4"/>
      <c r="H63" s="135">
        <f t="shared" si="11"/>
        <v>0</v>
      </c>
      <c r="I63" s="4"/>
      <c r="J63" s="135">
        <f t="shared" si="12"/>
        <v>0</v>
      </c>
      <c r="K63" s="4"/>
      <c r="L63" s="135">
        <f t="shared" si="13"/>
        <v>0</v>
      </c>
      <c r="M63" s="4"/>
      <c r="N63" s="135">
        <f t="shared" si="14"/>
        <v>0</v>
      </c>
      <c r="O63" s="4"/>
      <c r="P63" s="135">
        <f t="shared" si="15"/>
        <v>0</v>
      </c>
      <c r="Q63" s="4"/>
      <c r="R63" s="135">
        <f t="shared" si="16"/>
        <v>0</v>
      </c>
    </row>
    <row r="64" spans="1:18" ht="31.5" customHeight="1" thickBot="1" x14ac:dyDescent="0.3">
      <c r="A64" s="224">
        <v>35</v>
      </c>
      <c r="B64" s="65"/>
      <c r="C64" s="66"/>
      <c r="D64" s="139">
        <f t="shared" si="9"/>
        <v>0</v>
      </c>
      <c r="E64" s="6"/>
      <c r="F64" s="140">
        <f t="shared" si="10"/>
        <v>0</v>
      </c>
      <c r="G64" s="6"/>
      <c r="H64" s="140">
        <f t="shared" si="11"/>
        <v>0</v>
      </c>
      <c r="I64" s="6"/>
      <c r="J64" s="140">
        <f t="shared" si="12"/>
        <v>0</v>
      </c>
      <c r="K64" s="6"/>
      <c r="L64" s="140">
        <f t="shared" si="13"/>
        <v>0</v>
      </c>
      <c r="M64" s="6"/>
      <c r="N64" s="140">
        <f t="shared" si="14"/>
        <v>0</v>
      </c>
      <c r="O64" s="6"/>
      <c r="P64" s="140">
        <f t="shared" si="15"/>
        <v>0</v>
      </c>
      <c r="Q64" s="6"/>
      <c r="R64" s="140">
        <f t="shared" si="16"/>
        <v>0</v>
      </c>
    </row>
    <row r="65" spans="1:18" ht="31.5" customHeight="1" thickTop="1" x14ac:dyDescent="0.25">
      <c r="A65" s="223">
        <v>36</v>
      </c>
      <c r="B65" s="53"/>
      <c r="C65" s="54"/>
      <c r="D65" s="131">
        <f t="shared" si="9"/>
        <v>0</v>
      </c>
      <c r="E65" s="4"/>
      <c r="F65" s="135">
        <f t="shared" si="10"/>
        <v>0</v>
      </c>
      <c r="G65" s="4"/>
      <c r="H65" s="135">
        <f t="shared" si="11"/>
        <v>0</v>
      </c>
      <c r="I65" s="4"/>
      <c r="J65" s="135">
        <f t="shared" si="12"/>
        <v>0</v>
      </c>
      <c r="K65" s="4"/>
      <c r="L65" s="135">
        <f t="shared" si="13"/>
        <v>0</v>
      </c>
      <c r="M65" s="4"/>
      <c r="N65" s="135">
        <f t="shared" si="14"/>
        <v>0</v>
      </c>
      <c r="O65" s="4"/>
      <c r="P65" s="135">
        <f t="shared" si="15"/>
        <v>0</v>
      </c>
      <c r="Q65" s="4"/>
      <c r="R65" s="135">
        <f t="shared" si="16"/>
        <v>0</v>
      </c>
    </row>
    <row r="66" spans="1:18" ht="31.5" customHeight="1" x14ac:dyDescent="0.25">
      <c r="A66" s="223">
        <v>37</v>
      </c>
      <c r="B66" s="53"/>
      <c r="C66" s="54"/>
      <c r="D66" s="131">
        <f t="shared" si="9"/>
        <v>0</v>
      </c>
      <c r="E66" s="4"/>
      <c r="F66" s="135">
        <f t="shared" si="10"/>
        <v>0</v>
      </c>
      <c r="G66" s="4"/>
      <c r="H66" s="135">
        <f t="shared" si="11"/>
        <v>0</v>
      </c>
      <c r="I66" s="4"/>
      <c r="J66" s="135">
        <f t="shared" si="12"/>
        <v>0</v>
      </c>
      <c r="K66" s="4"/>
      <c r="L66" s="135">
        <f t="shared" si="13"/>
        <v>0</v>
      </c>
      <c r="M66" s="4"/>
      <c r="N66" s="135">
        <f t="shared" si="14"/>
        <v>0</v>
      </c>
      <c r="O66" s="4"/>
      <c r="P66" s="135">
        <f t="shared" si="15"/>
        <v>0</v>
      </c>
      <c r="Q66" s="4"/>
      <c r="R66" s="135">
        <f t="shared" si="16"/>
        <v>0</v>
      </c>
    </row>
    <row r="67" spans="1:18" ht="31.5" customHeight="1" x14ac:dyDescent="0.25">
      <c r="A67" s="223">
        <v>38</v>
      </c>
      <c r="B67" s="53"/>
      <c r="C67" s="54"/>
      <c r="D67" s="131">
        <f t="shared" si="9"/>
        <v>0</v>
      </c>
      <c r="E67" s="4"/>
      <c r="F67" s="135">
        <f t="shared" si="10"/>
        <v>0</v>
      </c>
      <c r="G67" s="4"/>
      <c r="H67" s="135">
        <f t="shared" si="11"/>
        <v>0</v>
      </c>
      <c r="I67" s="4"/>
      <c r="J67" s="135">
        <f t="shared" si="12"/>
        <v>0</v>
      </c>
      <c r="K67" s="4"/>
      <c r="L67" s="135">
        <f t="shared" si="13"/>
        <v>0</v>
      </c>
      <c r="M67" s="4"/>
      <c r="N67" s="135">
        <f t="shared" si="14"/>
        <v>0</v>
      </c>
      <c r="O67" s="4"/>
      <c r="P67" s="135">
        <f t="shared" si="15"/>
        <v>0</v>
      </c>
      <c r="Q67" s="4"/>
      <c r="R67" s="135">
        <f t="shared" si="16"/>
        <v>0</v>
      </c>
    </row>
    <row r="68" spans="1:18" ht="31.5" customHeight="1" x14ac:dyDescent="0.25">
      <c r="A68" s="223">
        <v>39</v>
      </c>
      <c r="B68" s="53"/>
      <c r="C68" s="54"/>
      <c r="D68" s="131">
        <f t="shared" si="9"/>
        <v>0</v>
      </c>
      <c r="E68" s="4"/>
      <c r="F68" s="135">
        <f t="shared" si="10"/>
        <v>0</v>
      </c>
      <c r="G68" s="4"/>
      <c r="H68" s="135">
        <f t="shared" si="11"/>
        <v>0</v>
      </c>
      <c r="I68" s="4"/>
      <c r="J68" s="135">
        <f t="shared" si="12"/>
        <v>0</v>
      </c>
      <c r="K68" s="4"/>
      <c r="L68" s="135">
        <f t="shared" si="13"/>
        <v>0</v>
      </c>
      <c r="M68" s="4"/>
      <c r="N68" s="135">
        <f t="shared" si="14"/>
        <v>0</v>
      </c>
      <c r="O68" s="4"/>
      <c r="P68" s="135">
        <f t="shared" si="15"/>
        <v>0</v>
      </c>
      <c r="Q68" s="4"/>
      <c r="R68" s="135">
        <f t="shared" si="16"/>
        <v>0</v>
      </c>
    </row>
    <row r="69" spans="1:18" ht="31.5" customHeight="1" thickBot="1" x14ac:dyDescent="0.3">
      <c r="A69" s="224">
        <v>40</v>
      </c>
      <c r="B69" s="65"/>
      <c r="C69" s="66"/>
      <c r="D69" s="139">
        <f t="shared" si="9"/>
        <v>0</v>
      </c>
      <c r="E69" s="6"/>
      <c r="F69" s="140">
        <f t="shared" si="10"/>
        <v>0</v>
      </c>
      <c r="G69" s="6"/>
      <c r="H69" s="140">
        <f t="shared" si="11"/>
        <v>0</v>
      </c>
      <c r="I69" s="6"/>
      <c r="J69" s="140">
        <f t="shared" si="12"/>
        <v>0</v>
      </c>
      <c r="K69" s="6"/>
      <c r="L69" s="140">
        <f t="shared" si="13"/>
        <v>0</v>
      </c>
      <c r="M69" s="6"/>
      <c r="N69" s="140">
        <f t="shared" si="14"/>
        <v>0</v>
      </c>
      <c r="O69" s="6"/>
      <c r="P69" s="140">
        <f t="shared" si="15"/>
        <v>0</v>
      </c>
      <c r="Q69" s="6"/>
      <c r="R69" s="140">
        <f t="shared" si="16"/>
        <v>0</v>
      </c>
    </row>
    <row r="70" spans="1:18" ht="31.5" customHeight="1" thickTop="1" x14ac:dyDescent="0.25">
      <c r="A70" s="223">
        <v>41</v>
      </c>
      <c r="B70" s="69"/>
      <c r="C70" s="70"/>
      <c r="D70" s="131">
        <f t="shared" si="9"/>
        <v>0</v>
      </c>
      <c r="E70" s="64"/>
      <c r="F70" s="142">
        <f t="shared" si="10"/>
        <v>0</v>
      </c>
      <c r="G70" s="64"/>
      <c r="H70" s="142">
        <f t="shared" si="11"/>
        <v>0</v>
      </c>
      <c r="I70" s="64"/>
      <c r="J70" s="142">
        <f t="shared" si="12"/>
        <v>0</v>
      </c>
      <c r="K70" s="64"/>
      <c r="L70" s="142">
        <f t="shared" si="13"/>
        <v>0</v>
      </c>
      <c r="M70" s="64"/>
      <c r="N70" s="142">
        <f t="shared" si="14"/>
        <v>0</v>
      </c>
      <c r="O70" s="64"/>
      <c r="P70" s="142">
        <f t="shared" si="15"/>
        <v>0</v>
      </c>
      <c r="Q70" s="64"/>
      <c r="R70" s="142">
        <f t="shared" si="16"/>
        <v>0</v>
      </c>
    </row>
    <row r="71" spans="1:18" ht="31.5" customHeight="1" x14ac:dyDescent="0.25">
      <c r="A71" s="223">
        <v>42</v>
      </c>
      <c r="B71" s="53"/>
      <c r="C71" s="54"/>
      <c r="D71" s="131">
        <f t="shared" si="9"/>
        <v>0</v>
      </c>
      <c r="E71" s="4"/>
      <c r="F71" s="135">
        <f t="shared" si="10"/>
        <v>0</v>
      </c>
      <c r="G71" s="4"/>
      <c r="H71" s="135">
        <f t="shared" si="11"/>
        <v>0</v>
      </c>
      <c r="I71" s="4"/>
      <c r="J71" s="135">
        <f t="shared" si="12"/>
        <v>0</v>
      </c>
      <c r="K71" s="4"/>
      <c r="L71" s="135">
        <f t="shared" si="13"/>
        <v>0</v>
      </c>
      <c r="M71" s="4"/>
      <c r="N71" s="135">
        <f t="shared" si="14"/>
        <v>0</v>
      </c>
      <c r="O71" s="4"/>
      <c r="P71" s="135">
        <f t="shared" si="15"/>
        <v>0</v>
      </c>
      <c r="Q71" s="4"/>
      <c r="R71" s="135">
        <f t="shared" si="16"/>
        <v>0</v>
      </c>
    </row>
    <row r="72" spans="1:18" ht="31.5" customHeight="1" x14ac:dyDescent="0.25">
      <c r="A72" s="223">
        <v>43</v>
      </c>
      <c r="B72" s="53"/>
      <c r="C72" s="54"/>
      <c r="D72" s="131">
        <f t="shared" si="9"/>
        <v>0</v>
      </c>
      <c r="E72" s="4"/>
      <c r="F72" s="135">
        <f t="shared" si="10"/>
        <v>0</v>
      </c>
      <c r="G72" s="4"/>
      <c r="H72" s="135">
        <f t="shared" si="11"/>
        <v>0</v>
      </c>
      <c r="I72" s="4"/>
      <c r="J72" s="135">
        <f t="shared" si="12"/>
        <v>0</v>
      </c>
      <c r="K72" s="4"/>
      <c r="L72" s="135">
        <f t="shared" si="13"/>
        <v>0</v>
      </c>
      <c r="M72" s="4"/>
      <c r="N72" s="135">
        <f t="shared" si="14"/>
        <v>0</v>
      </c>
      <c r="O72" s="4"/>
      <c r="P72" s="135">
        <f t="shared" si="15"/>
        <v>0</v>
      </c>
      <c r="Q72" s="4"/>
      <c r="R72" s="135">
        <f t="shared" si="16"/>
        <v>0</v>
      </c>
    </row>
    <row r="73" spans="1:18" ht="31.5" customHeight="1" x14ac:dyDescent="0.25">
      <c r="A73" s="223">
        <v>44</v>
      </c>
      <c r="B73" s="53"/>
      <c r="C73" s="54"/>
      <c r="D73" s="131">
        <f t="shared" si="9"/>
        <v>0</v>
      </c>
      <c r="E73" s="4"/>
      <c r="F73" s="135">
        <f t="shared" si="10"/>
        <v>0</v>
      </c>
      <c r="G73" s="4"/>
      <c r="H73" s="135">
        <f t="shared" si="11"/>
        <v>0</v>
      </c>
      <c r="I73" s="4"/>
      <c r="J73" s="135">
        <f t="shared" si="12"/>
        <v>0</v>
      </c>
      <c r="K73" s="4"/>
      <c r="L73" s="135">
        <f t="shared" si="13"/>
        <v>0</v>
      </c>
      <c r="M73" s="4"/>
      <c r="N73" s="135">
        <f t="shared" si="14"/>
        <v>0</v>
      </c>
      <c r="O73" s="4"/>
      <c r="P73" s="135">
        <f t="shared" si="15"/>
        <v>0</v>
      </c>
      <c r="Q73" s="4"/>
      <c r="R73" s="135">
        <f t="shared" si="16"/>
        <v>0</v>
      </c>
    </row>
    <row r="74" spans="1:18" ht="31.5" customHeight="1" thickBot="1" x14ac:dyDescent="0.3">
      <c r="A74" s="224">
        <v>45</v>
      </c>
      <c r="B74" s="65"/>
      <c r="C74" s="66"/>
      <c r="D74" s="139">
        <f t="shared" si="9"/>
        <v>0</v>
      </c>
      <c r="E74" s="6"/>
      <c r="F74" s="140">
        <f t="shared" si="10"/>
        <v>0</v>
      </c>
      <c r="G74" s="6"/>
      <c r="H74" s="140">
        <f t="shared" si="11"/>
        <v>0</v>
      </c>
      <c r="I74" s="6"/>
      <c r="J74" s="140">
        <f t="shared" si="12"/>
        <v>0</v>
      </c>
      <c r="K74" s="6"/>
      <c r="L74" s="140">
        <f t="shared" si="13"/>
        <v>0</v>
      </c>
      <c r="M74" s="6"/>
      <c r="N74" s="140">
        <f t="shared" si="14"/>
        <v>0</v>
      </c>
      <c r="O74" s="6"/>
      <c r="P74" s="140">
        <f t="shared" si="15"/>
        <v>0</v>
      </c>
      <c r="Q74" s="6"/>
      <c r="R74" s="140">
        <f t="shared" si="16"/>
        <v>0</v>
      </c>
    </row>
    <row r="75" spans="1:18" ht="31.5" customHeight="1" thickTop="1" x14ac:dyDescent="0.25">
      <c r="A75" s="223">
        <v>46</v>
      </c>
      <c r="B75" s="53"/>
      <c r="C75" s="54"/>
      <c r="D75" s="131">
        <f t="shared" si="9"/>
        <v>0</v>
      </c>
      <c r="E75" s="4"/>
      <c r="F75" s="135">
        <f t="shared" si="10"/>
        <v>0</v>
      </c>
      <c r="G75" s="4"/>
      <c r="H75" s="135">
        <f t="shared" si="11"/>
        <v>0</v>
      </c>
      <c r="I75" s="4"/>
      <c r="J75" s="135">
        <f t="shared" si="12"/>
        <v>0</v>
      </c>
      <c r="K75" s="4"/>
      <c r="L75" s="135">
        <f t="shared" si="13"/>
        <v>0</v>
      </c>
      <c r="M75" s="4"/>
      <c r="N75" s="135">
        <f t="shared" si="14"/>
        <v>0</v>
      </c>
      <c r="O75" s="4"/>
      <c r="P75" s="135">
        <f t="shared" si="15"/>
        <v>0</v>
      </c>
      <c r="Q75" s="4"/>
      <c r="R75" s="135">
        <f t="shared" si="16"/>
        <v>0</v>
      </c>
    </row>
    <row r="76" spans="1:18" ht="31.5" customHeight="1" x14ac:dyDescent="0.25">
      <c r="A76" s="223">
        <v>47</v>
      </c>
      <c r="B76" s="53"/>
      <c r="C76" s="54"/>
      <c r="D76" s="131">
        <f t="shared" si="9"/>
        <v>0</v>
      </c>
      <c r="E76" s="4"/>
      <c r="F76" s="135">
        <f t="shared" si="10"/>
        <v>0</v>
      </c>
      <c r="G76" s="4"/>
      <c r="H76" s="135">
        <f t="shared" si="11"/>
        <v>0</v>
      </c>
      <c r="I76" s="4"/>
      <c r="J76" s="135">
        <f t="shared" si="12"/>
        <v>0</v>
      </c>
      <c r="K76" s="4"/>
      <c r="L76" s="135">
        <f t="shared" si="13"/>
        <v>0</v>
      </c>
      <c r="M76" s="4"/>
      <c r="N76" s="135">
        <f t="shared" si="14"/>
        <v>0</v>
      </c>
      <c r="O76" s="4"/>
      <c r="P76" s="135">
        <f t="shared" si="15"/>
        <v>0</v>
      </c>
      <c r="Q76" s="4"/>
      <c r="R76" s="135">
        <f t="shared" si="16"/>
        <v>0</v>
      </c>
    </row>
    <row r="77" spans="1:18" ht="31.5" customHeight="1" x14ac:dyDescent="0.25">
      <c r="A77" s="223">
        <v>48</v>
      </c>
      <c r="B77" s="53"/>
      <c r="C77" s="54"/>
      <c r="D77" s="131">
        <f t="shared" si="9"/>
        <v>0</v>
      </c>
      <c r="E77" s="4"/>
      <c r="F77" s="135">
        <f t="shared" si="10"/>
        <v>0</v>
      </c>
      <c r="G77" s="4"/>
      <c r="H77" s="135">
        <f t="shared" si="11"/>
        <v>0</v>
      </c>
      <c r="I77" s="4"/>
      <c r="J77" s="135">
        <f t="shared" si="12"/>
        <v>0</v>
      </c>
      <c r="K77" s="4"/>
      <c r="L77" s="135">
        <f t="shared" si="13"/>
        <v>0</v>
      </c>
      <c r="M77" s="4"/>
      <c r="N77" s="135">
        <f t="shared" si="14"/>
        <v>0</v>
      </c>
      <c r="O77" s="4"/>
      <c r="P77" s="135">
        <f t="shared" si="15"/>
        <v>0</v>
      </c>
      <c r="Q77" s="4"/>
      <c r="R77" s="135">
        <f t="shared" si="16"/>
        <v>0</v>
      </c>
    </row>
    <row r="78" spans="1:18" ht="31.5" customHeight="1" x14ac:dyDescent="0.25">
      <c r="A78" s="223">
        <v>49</v>
      </c>
      <c r="B78" s="53"/>
      <c r="C78" s="54"/>
      <c r="D78" s="131">
        <f t="shared" si="9"/>
        <v>0</v>
      </c>
      <c r="E78" s="4"/>
      <c r="F78" s="135">
        <f t="shared" si="10"/>
        <v>0</v>
      </c>
      <c r="G78" s="4"/>
      <c r="H78" s="135">
        <f t="shared" si="11"/>
        <v>0</v>
      </c>
      <c r="I78" s="4"/>
      <c r="J78" s="135">
        <f t="shared" si="12"/>
        <v>0</v>
      </c>
      <c r="K78" s="4"/>
      <c r="L78" s="135">
        <f t="shared" si="13"/>
        <v>0</v>
      </c>
      <c r="M78" s="4"/>
      <c r="N78" s="135">
        <f t="shared" si="14"/>
        <v>0</v>
      </c>
      <c r="O78" s="4"/>
      <c r="P78" s="135">
        <f t="shared" si="15"/>
        <v>0</v>
      </c>
      <c r="Q78" s="4"/>
      <c r="R78" s="135">
        <f t="shared" si="16"/>
        <v>0</v>
      </c>
    </row>
    <row r="79" spans="1:18" ht="31.5" customHeight="1" thickBot="1" x14ac:dyDescent="0.3">
      <c r="A79" s="224">
        <v>50</v>
      </c>
      <c r="B79" s="65"/>
      <c r="C79" s="66"/>
      <c r="D79" s="139">
        <f t="shared" si="9"/>
        <v>0</v>
      </c>
      <c r="E79" s="6"/>
      <c r="F79" s="140">
        <f t="shared" si="10"/>
        <v>0</v>
      </c>
      <c r="G79" s="6"/>
      <c r="H79" s="140">
        <f t="shared" si="11"/>
        <v>0</v>
      </c>
      <c r="I79" s="6"/>
      <c r="J79" s="140">
        <f t="shared" si="12"/>
        <v>0</v>
      </c>
      <c r="K79" s="6"/>
      <c r="L79" s="140">
        <f t="shared" si="13"/>
        <v>0</v>
      </c>
      <c r="M79" s="6"/>
      <c r="N79" s="140">
        <f t="shared" si="14"/>
        <v>0</v>
      </c>
      <c r="O79" s="6"/>
      <c r="P79" s="140">
        <f t="shared" si="15"/>
        <v>0</v>
      </c>
      <c r="Q79" s="6"/>
      <c r="R79" s="140">
        <f t="shared" si="16"/>
        <v>0</v>
      </c>
    </row>
    <row r="80" spans="1:18" ht="31.5" customHeight="1" thickTop="1" x14ac:dyDescent="0.25">
      <c r="A80" s="223">
        <v>51</v>
      </c>
      <c r="B80" s="53"/>
      <c r="C80" s="54"/>
      <c r="D80" s="131">
        <f t="shared" si="9"/>
        <v>0</v>
      </c>
      <c r="E80" s="4"/>
      <c r="F80" s="135">
        <f t="shared" si="10"/>
        <v>0</v>
      </c>
      <c r="G80" s="4"/>
      <c r="H80" s="135">
        <f t="shared" si="11"/>
        <v>0</v>
      </c>
      <c r="I80" s="4"/>
      <c r="J80" s="135">
        <f t="shared" si="12"/>
        <v>0</v>
      </c>
      <c r="K80" s="4"/>
      <c r="L80" s="135">
        <f t="shared" si="13"/>
        <v>0</v>
      </c>
      <c r="M80" s="4"/>
      <c r="N80" s="135">
        <f t="shared" si="14"/>
        <v>0</v>
      </c>
      <c r="O80" s="4"/>
      <c r="P80" s="135">
        <f t="shared" si="15"/>
        <v>0</v>
      </c>
      <c r="Q80" s="4"/>
      <c r="R80" s="135">
        <f t="shared" si="16"/>
        <v>0</v>
      </c>
    </row>
    <row r="81" spans="1:18" ht="31.5" customHeight="1" x14ac:dyDescent="0.25">
      <c r="A81" s="223">
        <v>52</v>
      </c>
      <c r="B81" s="53"/>
      <c r="C81" s="54"/>
      <c r="D81" s="131">
        <f t="shared" si="9"/>
        <v>0</v>
      </c>
      <c r="E81" s="4"/>
      <c r="F81" s="135">
        <f t="shared" si="10"/>
        <v>0</v>
      </c>
      <c r="G81" s="4"/>
      <c r="H81" s="135">
        <f t="shared" si="11"/>
        <v>0</v>
      </c>
      <c r="I81" s="4"/>
      <c r="J81" s="135">
        <f t="shared" si="12"/>
        <v>0</v>
      </c>
      <c r="K81" s="4"/>
      <c r="L81" s="135">
        <f t="shared" si="13"/>
        <v>0</v>
      </c>
      <c r="M81" s="4"/>
      <c r="N81" s="135">
        <f t="shared" si="14"/>
        <v>0</v>
      </c>
      <c r="O81" s="4"/>
      <c r="P81" s="135">
        <f t="shared" si="15"/>
        <v>0</v>
      </c>
      <c r="Q81" s="4"/>
      <c r="R81" s="135">
        <f t="shared" si="16"/>
        <v>0</v>
      </c>
    </row>
    <row r="82" spans="1:18" ht="31.5" customHeight="1" x14ac:dyDescent="0.25">
      <c r="A82" s="223">
        <v>53</v>
      </c>
      <c r="B82" s="67"/>
      <c r="C82" s="68"/>
      <c r="D82" s="131">
        <f t="shared" si="9"/>
        <v>0</v>
      </c>
      <c r="E82" s="63"/>
      <c r="F82" s="141">
        <f t="shared" si="10"/>
        <v>0</v>
      </c>
      <c r="G82" s="63"/>
      <c r="H82" s="141">
        <f t="shared" si="11"/>
        <v>0</v>
      </c>
      <c r="I82" s="63"/>
      <c r="J82" s="141">
        <f t="shared" si="12"/>
        <v>0</v>
      </c>
      <c r="K82" s="63"/>
      <c r="L82" s="141">
        <f t="shared" si="13"/>
        <v>0</v>
      </c>
      <c r="M82" s="63"/>
      <c r="N82" s="141">
        <f t="shared" si="14"/>
        <v>0</v>
      </c>
      <c r="O82" s="63"/>
      <c r="P82" s="141">
        <f t="shared" si="15"/>
        <v>0</v>
      </c>
      <c r="Q82" s="63"/>
      <c r="R82" s="141">
        <f t="shared" si="16"/>
        <v>0</v>
      </c>
    </row>
    <row r="83" spans="1:18" ht="31.5" customHeight="1" x14ac:dyDescent="0.25">
      <c r="A83" s="223">
        <v>54</v>
      </c>
      <c r="B83" s="53"/>
      <c r="C83" s="54"/>
      <c r="D83" s="131">
        <f t="shared" si="9"/>
        <v>0</v>
      </c>
      <c r="E83" s="4"/>
      <c r="F83" s="135">
        <f t="shared" si="10"/>
        <v>0</v>
      </c>
      <c r="G83" s="4"/>
      <c r="H83" s="135">
        <f t="shared" si="11"/>
        <v>0</v>
      </c>
      <c r="I83" s="4"/>
      <c r="J83" s="135">
        <f t="shared" si="12"/>
        <v>0</v>
      </c>
      <c r="K83" s="4"/>
      <c r="L83" s="135">
        <f t="shared" si="13"/>
        <v>0</v>
      </c>
      <c r="M83" s="4"/>
      <c r="N83" s="135">
        <f t="shared" si="14"/>
        <v>0</v>
      </c>
      <c r="O83" s="4"/>
      <c r="P83" s="135">
        <f t="shared" si="15"/>
        <v>0</v>
      </c>
      <c r="Q83" s="4"/>
      <c r="R83" s="135">
        <f t="shared" si="16"/>
        <v>0</v>
      </c>
    </row>
    <row r="84" spans="1:18" ht="31.5" customHeight="1" thickBot="1" x14ac:dyDescent="0.3">
      <c r="A84" s="224">
        <v>55</v>
      </c>
      <c r="B84" s="65"/>
      <c r="C84" s="66"/>
      <c r="D84" s="139">
        <f t="shared" si="9"/>
        <v>0</v>
      </c>
      <c r="E84" s="6"/>
      <c r="F84" s="140">
        <f t="shared" si="10"/>
        <v>0</v>
      </c>
      <c r="G84" s="6"/>
      <c r="H84" s="140">
        <f t="shared" si="11"/>
        <v>0</v>
      </c>
      <c r="I84" s="6"/>
      <c r="J84" s="140">
        <f t="shared" si="12"/>
        <v>0</v>
      </c>
      <c r="K84" s="6"/>
      <c r="L84" s="140">
        <f t="shared" si="13"/>
        <v>0</v>
      </c>
      <c r="M84" s="6"/>
      <c r="N84" s="140">
        <f t="shared" si="14"/>
        <v>0</v>
      </c>
      <c r="O84" s="6"/>
      <c r="P84" s="140">
        <f t="shared" si="15"/>
        <v>0</v>
      </c>
      <c r="Q84" s="6"/>
      <c r="R84" s="140">
        <f t="shared" si="16"/>
        <v>0</v>
      </c>
    </row>
    <row r="85" spans="1:18" ht="31.5" customHeight="1" thickTop="1" x14ac:dyDescent="0.25">
      <c r="A85" s="223">
        <v>56</v>
      </c>
      <c r="B85" s="53"/>
      <c r="C85" s="54"/>
      <c r="D85" s="131">
        <f t="shared" si="9"/>
        <v>0</v>
      </c>
      <c r="E85" s="4"/>
      <c r="F85" s="135">
        <f t="shared" si="10"/>
        <v>0</v>
      </c>
      <c r="G85" s="4"/>
      <c r="H85" s="135">
        <f t="shared" si="11"/>
        <v>0</v>
      </c>
      <c r="I85" s="4"/>
      <c r="J85" s="135">
        <f t="shared" si="12"/>
        <v>0</v>
      </c>
      <c r="K85" s="4"/>
      <c r="L85" s="135">
        <f t="shared" si="13"/>
        <v>0</v>
      </c>
      <c r="M85" s="4"/>
      <c r="N85" s="135">
        <f t="shared" si="14"/>
        <v>0</v>
      </c>
      <c r="O85" s="4"/>
      <c r="P85" s="135">
        <f t="shared" si="15"/>
        <v>0</v>
      </c>
      <c r="Q85" s="4"/>
      <c r="R85" s="135">
        <f t="shared" si="16"/>
        <v>0</v>
      </c>
    </row>
    <row r="86" spans="1:18" ht="31.5" customHeight="1" x14ac:dyDescent="0.25">
      <c r="A86" s="223">
        <v>57</v>
      </c>
      <c r="B86" s="53"/>
      <c r="C86" s="54"/>
      <c r="D86" s="131">
        <f t="shared" si="9"/>
        <v>0</v>
      </c>
      <c r="E86" s="4"/>
      <c r="F86" s="135">
        <f t="shared" si="10"/>
        <v>0</v>
      </c>
      <c r="G86" s="4"/>
      <c r="H86" s="135">
        <f t="shared" si="11"/>
        <v>0</v>
      </c>
      <c r="I86" s="4"/>
      <c r="J86" s="135">
        <f t="shared" si="12"/>
        <v>0</v>
      </c>
      <c r="K86" s="4"/>
      <c r="L86" s="135">
        <f t="shared" si="13"/>
        <v>0</v>
      </c>
      <c r="M86" s="4"/>
      <c r="N86" s="135">
        <f t="shared" si="14"/>
        <v>0</v>
      </c>
      <c r="O86" s="4"/>
      <c r="P86" s="135">
        <f t="shared" si="15"/>
        <v>0</v>
      </c>
      <c r="Q86" s="4"/>
      <c r="R86" s="135">
        <f t="shared" si="16"/>
        <v>0</v>
      </c>
    </row>
    <row r="87" spans="1:18" ht="31.5" customHeight="1" x14ac:dyDescent="0.25">
      <c r="A87" s="223">
        <v>58</v>
      </c>
      <c r="B87" s="53"/>
      <c r="C87" s="54"/>
      <c r="D87" s="131">
        <f t="shared" si="9"/>
        <v>0</v>
      </c>
      <c r="E87" s="4"/>
      <c r="F87" s="135">
        <f t="shared" si="10"/>
        <v>0</v>
      </c>
      <c r="G87" s="4"/>
      <c r="H87" s="135">
        <f t="shared" si="11"/>
        <v>0</v>
      </c>
      <c r="I87" s="4"/>
      <c r="J87" s="135">
        <f t="shared" si="12"/>
        <v>0</v>
      </c>
      <c r="K87" s="4"/>
      <c r="L87" s="135">
        <f t="shared" si="13"/>
        <v>0</v>
      </c>
      <c r="M87" s="4"/>
      <c r="N87" s="135">
        <f t="shared" si="14"/>
        <v>0</v>
      </c>
      <c r="O87" s="4"/>
      <c r="P87" s="135">
        <f t="shared" si="15"/>
        <v>0</v>
      </c>
      <c r="Q87" s="4"/>
      <c r="R87" s="135">
        <f t="shared" si="16"/>
        <v>0</v>
      </c>
    </row>
    <row r="88" spans="1:18" ht="31.5" customHeight="1" x14ac:dyDescent="0.25">
      <c r="A88" s="223">
        <v>59</v>
      </c>
      <c r="B88" s="53"/>
      <c r="C88" s="54"/>
      <c r="D88" s="131">
        <f t="shared" si="9"/>
        <v>0</v>
      </c>
      <c r="E88" s="4"/>
      <c r="F88" s="135">
        <f t="shared" si="10"/>
        <v>0</v>
      </c>
      <c r="G88" s="4"/>
      <c r="H88" s="135">
        <f t="shared" si="11"/>
        <v>0</v>
      </c>
      <c r="I88" s="4"/>
      <c r="J88" s="135">
        <f t="shared" si="12"/>
        <v>0</v>
      </c>
      <c r="K88" s="4"/>
      <c r="L88" s="135">
        <f t="shared" si="13"/>
        <v>0</v>
      </c>
      <c r="M88" s="4"/>
      <c r="N88" s="135">
        <f t="shared" si="14"/>
        <v>0</v>
      </c>
      <c r="O88" s="4"/>
      <c r="P88" s="135">
        <f t="shared" si="15"/>
        <v>0</v>
      </c>
      <c r="Q88" s="4"/>
      <c r="R88" s="135">
        <f t="shared" si="16"/>
        <v>0</v>
      </c>
    </row>
    <row r="89" spans="1:18" ht="31.5" customHeight="1" thickBot="1" x14ac:dyDescent="0.3">
      <c r="A89" s="224">
        <v>60</v>
      </c>
      <c r="B89" s="65"/>
      <c r="C89" s="66"/>
      <c r="D89" s="139">
        <f t="shared" si="9"/>
        <v>0</v>
      </c>
      <c r="E89" s="6"/>
      <c r="F89" s="140">
        <f t="shared" si="10"/>
        <v>0</v>
      </c>
      <c r="G89" s="6"/>
      <c r="H89" s="140">
        <f t="shared" si="11"/>
        <v>0</v>
      </c>
      <c r="I89" s="6"/>
      <c r="J89" s="140">
        <f t="shared" si="12"/>
        <v>0</v>
      </c>
      <c r="K89" s="6"/>
      <c r="L89" s="140">
        <f t="shared" si="13"/>
        <v>0</v>
      </c>
      <c r="M89" s="6"/>
      <c r="N89" s="140">
        <f t="shared" si="14"/>
        <v>0</v>
      </c>
      <c r="O89" s="6"/>
      <c r="P89" s="140">
        <f t="shared" si="15"/>
        <v>0</v>
      </c>
      <c r="Q89" s="6"/>
      <c r="R89" s="140">
        <f t="shared" si="16"/>
        <v>0</v>
      </c>
    </row>
    <row r="90" spans="1:18" ht="31.5" customHeight="1" thickTop="1" x14ac:dyDescent="0.25">
      <c r="A90" s="223">
        <v>61</v>
      </c>
      <c r="B90" s="53"/>
      <c r="C90" s="54"/>
      <c r="D90" s="131">
        <f t="shared" si="9"/>
        <v>0</v>
      </c>
      <c r="E90" s="4"/>
      <c r="F90" s="135">
        <f t="shared" si="10"/>
        <v>0</v>
      </c>
      <c r="G90" s="4"/>
      <c r="H90" s="135">
        <f t="shared" si="11"/>
        <v>0</v>
      </c>
      <c r="I90" s="4"/>
      <c r="J90" s="135">
        <f t="shared" si="12"/>
        <v>0</v>
      </c>
      <c r="K90" s="4"/>
      <c r="L90" s="135">
        <f t="shared" si="13"/>
        <v>0</v>
      </c>
      <c r="M90" s="4"/>
      <c r="N90" s="135">
        <f t="shared" si="14"/>
        <v>0</v>
      </c>
      <c r="O90" s="4"/>
      <c r="P90" s="135">
        <f t="shared" si="15"/>
        <v>0</v>
      </c>
      <c r="Q90" s="4"/>
      <c r="R90" s="135">
        <f t="shared" si="16"/>
        <v>0</v>
      </c>
    </row>
    <row r="91" spans="1:18" ht="31.5" customHeight="1" x14ac:dyDescent="0.25">
      <c r="A91" s="223">
        <v>62</v>
      </c>
      <c r="B91" s="53"/>
      <c r="C91" s="54"/>
      <c r="D91" s="131">
        <f t="shared" si="9"/>
        <v>0</v>
      </c>
      <c r="E91" s="4"/>
      <c r="F91" s="135">
        <f t="shared" si="10"/>
        <v>0</v>
      </c>
      <c r="G91" s="4"/>
      <c r="H91" s="135">
        <f t="shared" si="11"/>
        <v>0</v>
      </c>
      <c r="I91" s="4"/>
      <c r="J91" s="135">
        <f t="shared" si="12"/>
        <v>0</v>
      </c>
      <c r="K91" s="4"/>
      <c r="L91" s="135">
        <f t="shared" si="13"/>
        <v>0</v>
      </c>
      <c r="M91" s="4"/>
      <c r="N91" s="135">
        <f t="shared" si="14"/>
        <v>0</v>
      </c>
      <c r="O91" s="4"/>
      <c r="P91" s="135">
        <f t="shared" si="15"/>
        <v>0</v>
      </c>
      <c r="Q91" s="4"/>
      <c r="R91" s="135">
        <f t="shared" si="16"/>
        <v>0</v>
      </c>
    </row>
    <row r="92" spans="1:18" ht="31.5" customHeight="1" x14ac:dyDescent="0.25">
      <c r="A92" s="223">
        <v>63</v>
      </c>
      <c r="B92" s="53"/>
      <c r="C92" s="54"/>
      <c r="D92" s="131">
        <f t="shared" si="9"/>
        <v>0</v>
      </c>
      <c r="E92" s="4"/>
      <c r="F92" s="135">
        <f t="shared" si="10"/>
        <v>0</v>
      </c>
      <c r="G92" s="4"/>
      <c r="H92" s="135">
        <f t="shared" si="11"/>
        <v>0</v>
      </c>
      <c r="I92" s="4"/>
      <c r="J92" s="135">
        <f t="shared" si="12"/>
        <v>0</v>
      </c>
      <c r="K92" s="4"/>
      <c r="L92" s="135">
        <f t="shared" si="13"/>
        <v>0</v>
      </c>
      <c r="M92" s="4"/>
      <c r="N92" s="135">
        <f t="shared" si="14"/>
        <v>0</v>
      </c>
      <c r="O92" s="4"/>
      <c r="P92" s="135">
        <f t="shared" si="15"/>
        <v>0</v>
      </c>
      <c r="Q92" s="4"/>
      <c r="R92" s="135">
        <f t="shared" si="16"/>
        <v>0</v>
      </c>
    </row>
    <row r="93" spans="1:18" ht="31.5" customHeight="1" x14ac:dyDescent="0.25">
      <c r="A93" s="223">
        <v>64</v>
      </c>
      <c r="B93" s="53"/>
      <c r="C93" s="54"/>
      <c r="D93" s="131">
        <f t="shared" si="9"/>
        <v>0</v>
      </c>
      <c r="E93" s="4"/>
      <c r="F93" s="135">
        <f t="shared" si="10"/>
        <v>0</v>
      </c>
      <c r="G93" s="4"/>
      <c r="H93" s="135">
        <f t="shared" si="11"/>
        <v>0</v>
      </c>
      <c r="I93" s="4"/>
      <c r="J93" s="135">
        <f t="shared" si="12"/>
        <v>0</v>
      </c>
      <c r="K93" s="4"/>
      <c r="L93" s="135">
        <f t="shared" si="13"/>
        <v>0</v>
      </c>
      <c r="M93" s="4"/>
      <c r="N93" s="135">
        <f t="shared" si="14"/>
        <v>0</v>
      </c>
      <c r="O93" s="4"/>
      <c r="P93" s="135">
        <f t="shared" si="15"/>
        <v>0</v>
      </c>
      <c r="Q93" s="4"/>
      <c r="R93" s="135">
        <f t="shared" si="16"/>
        <v>0</v>
      </c>
    </row>
    <row r="94" spans="1:18" ht="31.5" customHeight="1" thickBot="1" x14ac:dyDescent="0.3">
      <c r="A94" s="224">
        <v>65</v>
      </c>
      <c r="B94" s="55"/>
      <c r="C94" s="56"/>
      <c r="D94" s="139">
        <f t="shared" si="9"/>
        <v>0</v>
      </c>
      <c r="E94" s="5"/>
      <c r="F94" s="136">
        <f t="shared" si="10"/>
        <v>0</v>
      </c>
      <c r="G94" s="5"/>
      <c r="H94" s="136">
        <f t="shared" si="11"/>
        <v>0</v>
      </c>
      <c r="I94" s="5"/>
      <c r="J94" s="136">
        <f t="shared" si="12"/>
        <v>0</v>
      </c>
      <c r="K94" s="5"/>
      <c r="L94" s="136">
        <f t="shared" si="13"/>
        <v>0</v>
      </c>
      <c r="M94" s="5"/>
      <c r="N94" s="136">
        <f t="shared" si="14"/>
        <v>0</v>
      </c>
      <c r="O94" s="5"/>
      <c r="P94" s="136">
        <f t="shared" si="15"/>
        <v>0</v>
      </c>
      <c r="Q94" s="5"/>
      <c r="R94" s="136">
        <f t="shared" si="16"/>
        <v>0</v>
      </c>
    </row>
    <row r="95" spans="1:18" ht="31.5" customHeight="1" thickTop="1" x14ac:dyDescent="0.25">
      <c r="A95" s="223">
        <v>66</v>
      </c>
      <c r="B95" s="53"/>
      <c r="C95" s="54"/>
      <c r="D95" s="131">
        <f t="shared" ref="D95:D153" si="17">C95/990</f>
        <v>0</v>
      </c>
      <c r="E95" s="4"/>
      <c r="F95" s="135">
        <f t="shared" ref="F95:F154" si="18">E95*$D95</f>
        <v>0</v>
      </c>
      <c r="G95" s="4"/>
      <c r="H95" s="135">
        <f t="shared" ref="H95:H154" si="19">G95*$D95</f>
        <v>0</v>
      </c>
      <c r="I95" s="4"/>
      <c r="J95" s="135">
        <f t="shared" ref="J95:J154" si="20">I95*$D95</f>
        <v>0</v>
      </c>
      <c r="K95" s="4"/>
      <c r="L95" s="135">
        <f t="shared" ref="L95:L154" si="21">K95*$D95</f>
        <v>0</v>
      </c>
      <c r="M95" s="4"/>
      <c r="N95" s="135">
        <f t="shared" ref="N95:N154" si="22">M95*$D95</f>
        <v>0</v>
      </c>
      <c r="O95" s="4"/>
      <c r="P95" s="135">
        <f t="shared" ref="P95:P154" si="23">O95*$D95</f>
        <v>0</v>
      </c>
      <c r="Q95" s="4"/>
      <c r="R95" s="135">
        <f t="shared" ref="R95:R154" si="24">Q95*$D95</f>
        <v>0</v>
      </c>
    </row>
    <row r="96" spans="1:18" ht="31.5" customHeight="1" x14ac:dyDescent="0.25">
      <c r="A96" s="223">
        <v>67</v>
      </c>
      <c r="B96" s="53"/>
      <c r="C96" s="54"/>
      <c r="D96" s="131">
        <f t="shared" si="17"/>
        <v>0</v>
      </c>
      <c r="E96" s="4"/>
      <c r="F96" s="135">
        <f t="shared" si="18"/>
        <v>0</v>
      </c>
      <c r="G96" s="4"/>
      <c r="H96" s="135">
        <f t="shared" si="19"/>
        <v>0</v>
      </c>
      <c r="I96" s="4"/>
      <c r="J96" s="135">
        <f t="shared" si="20"/>
        <v>0</v>
      </c>
      <c r="K96" s="4"/>
      <c r="L96" s="135">
        <f t="shared" si="21"/>
        <v>0</v>
      </c>
      <c r="M96" s="4"/>
      <c r="N96" s="135">
        <f t="shared" si="22"/>
        <v>0</v>
      </c>
      <c r="O96" s="4"/>
      <c r="P96" s="135">
        <f t="shared" si="23"/>
        <v>0</v>
      </c>
      <c r="Q96" s="4"/>
      <c r="R96" s="135">
        <f t="shared" si="24"/>
        <v>0</v>
      </c>
    </row>
    <row r="97" spans="1:18" ht="31.5" customHeight="1" x14ac:dyDescent="0.25">
      <c r="A97" s="223">
        <v>68</v>
      </c>
      <c r="B97" s="53"/>
      <c r="C97" s="54"/>
      <c r="D97" s="131">
        <f t="shared" si="17"/>
        <v>0</v>
      </c>
      <c r="E97" s="4"/>
      <c r="F97" s="135">
        <f t="shared" si="18"/>
        <v>0</v>
      </c>
      <c r="G97" s="4"/>
      <c r="H97" s="135">
        <f t="shared" si="19"/>
        <v>0</v>
      </c>
      <c r="I97" s="4"/>
      <c r="J97" s="135">
        <f t="shared" si="20"/>
        <v>0</v>
      </c>
      <c r="K97" s="4"/>
      <c r="L97" s="135">
        <f t="shared" si="21"/>
        <v>0</v>
      </c>
      <c r="M97" s="4"/>
      <c r="N97" s="135">
        <f t="shared" si="22"/>
        <v>0</v>
      </c>
      <c r="O97" s="4"/>
      <c r="P97" s="135">
        <f t="shared" si="23"/>
        <v>0</v>
      </c>
      <c r="Q97" s="4"/>
      <c r="R97" s="135">
        <f t="shared" si="24"/>
        <v>0</v>
      </c>
    </row>
    <row r="98" spans="1:18" ht="31.5" customHeight="1" x14ac:dyDescent="0.25">
      <c r="A98" s="223">
        <v>69</v>
      </c>
      <c r="B98" s="53"/>
      <c r="C98" s="54"/>
      <c r="D98" s="131">
        <f t="shared" si="17"/>
        <v>0</v>
      </c>
      <c r="E98" s="4"/>
      <c r="F98" s="135">
        <f t="shared" si="18"/>
        <v>0</v>
      </c>
      <c r="G98" s="4"/>
      <c r="H98" s="135">
        <f t="shared" si="19"/>
        <v>0</v>
      </c>
      <c r="I98" s="4"/>
      <c r="J98" s="135">
        <f t="shared" si="20"/>
        <v>0</v>
      </c>
      <c r="K98" s="4"/>
      <c r="L98" s="135">
        <f t="shared" si="21"/>
        <v>0</v>
      </c>
      <c r="M98" s="4"/>
      <c r="N98" s="135">
        <f t="shared" si="22"/>
        <v>0</v>
      </c>
      <c r="O98" s="4"/>
      <c r="P98" s="135">
        <f t="shared" si="23"/>
        <v>0</v>
      </c>
      <c r="Q98" s="4"/>
      <c r="R98" s="135">
        <f t="shared" si="24"/>
        <v>0</v>
      </c>
    </row>
    <row r="99" spans="1:18" ht="31.5" customHeight="1" thickBot="1" x14ac:dyDescent="0.3">
      <c r="A99" s="224">
        <v>70</v>
      </c>
      <c r="B99" s="65"/>
      <c r="C99" s="66"/>
      <c r="D99" s="139">
        <f t="shared" si="17"/>
        <v>0</v>
      </c>
      <c r="E99" s="6"/>
      <c r="F99" s="140">
        <f t="shared" si="18"/>
        <v>0</v>
      </c>
      <c r="G99" s="6"/>
      <c r="H99" s="140">
        <f t="shared" si="19"/>
        <v>0</v>
      </c>
      <c r="I99" s="6"/>
      <c r="J99" s="140">
        <f t="shared" si="20"/>
        <v>0</v>
      </c>
      <c r="K99" s="6"/>
      <c r="L99" s="140">
        <f t="shared" si="21"/>
        <v>0</v>
      </c>
      <c r="M99" s="6"/>
      <c r="N99" s="140">
        <f t="shared" si="22"/>
        <v>0</v>
      </c>
      <c r="O99" s="6"/>
      <c r="P99" s="140">
        <f t="shared" si="23"/>
        <v>0</v>
      </c>
      <c r="Q99" s="6"/>
      <c r="R99" s="140">
        <f t="shared" si="24"/>
        <v>0</v>
      </c>
    </row>
    <row r="100" spans="1:18" ht="31.5" customHeight="1" thickTop="1" x14ac:dyDescent="0.25">
      <c r="A100" s="223">
        <v>71</v>
      </c>
      <c r="B100" s="53"/>
      <c r="C100" s="54"/>
      <c r="D100" s="131">
        <f t="shared" si="17"/>
        <v>0</v>
      </c>
      <c r="E100" s="4"/>
      <c r="F100" s="135">
        <f t="shared" si="18"/>
        <v>0</v>
      </c>
      <c r="G100" s="4"/>
      <c r="H100" s="135">
        <f t="shared" si="19"/>
        <v>0</v>
      </c>
      <c r="I100" s="4"/>
      <c r="J100" s="135">
        <f t="shared" si="20"/>
        <v>0</v>
      </c>
      <c r="K100" s="4"/>
      <c r="L100" s="135">
        <f t="shared" si="21"/>
        <v>0</v>
      </c>
      <c r="M100" s="4"/>
      <c r="N100" s="135">
        <f t="shared" si="22"/>
        <v>0</v>
      </c>
      <c r="O100" s="4"/>
      <c r="P100" s="135">
        <f t="shared" si="23"/>
        <v>0</v>
      </c>
      <c r="Q100" s="4"/>
      <c r="R100" s="135">
        <f t="shared" si="24"/>
        <v>0</v>
      </c>
    </row>
    <row r="101" spans="1:18" ht="31.5" customHeight="1" x14ac:dyDescent="0.25">
      <c r="A101" s="223">
        <v>72</v>
      </c>
      <c r="B101" s="53"/>
      <c r="C101" s="54"/>
      <c r="D101" s="131">
        <f t="shared" si="17"/>
        <v>0</v>
      </c>
      <c r="E101" s="4"/>
      <c r="F101" s="135">
        <f t="shared" si="18"/>
        <v>0</v>
      </c>
      <c r="G101" s="4"/>
      <c r="H101" s="135">
        <f t="shared" si="19"/>
        <v>0</v>
      </c>
      <c r="I101" s="4"/>
      <c r="J101" s="135">
        <f t="shared" si="20"/>
        <v>0</v>
      </c>
      <c r="K101" s="4"/>
      <c r="L101" s="135">
        <f t="shared" si="21"/>
        <v>0</v>
      </c>
      <c r="M101" s="4"/>
      <c r="N101" s="135">
        <f t="shared" si="22"/>
        <v>0</v>
      </c>
      <c r="O101" s="4"/>
      <c r="P101" s="135">
        <f t="shared" si="23"/>
        <v>0</v>
      </c>
      <c r="Q101" s="4"/>
      <c r="R101" s="135">
        <f t="shared" si="24"/>
        <v>0</v>
      </c>
    </row>
    <row r="102" spans="1:18" ht="31.5" customHeight="1" x14ac:dyDescent="0.25">
      <c r="A102" s="223">
        <v>73</v>
      </c>
      <c r="B102" s="53"/>
      <c r="C102" s="54"/>
      <c r="D102" s="131">
        <f t="shared" si="17"/>
        <v>0</v>
      </c>
      <c r="E102" s="4"/>
      <c r="F102" s="135">
        <f t="shared" si="18"/>
        <v>0</v>
      </c>
      <c r="G102" s="4"/>
      <c r="H102" s="135">
        <f t="shared" si="19"/>
        <v>0</v>
      </c>
      <c r="I102" s="4"/>
      <c r="J102" s="135">
        <f t="shared" si="20"/>
        <v>0</v>
      </c>
      <c r="K102" s="4"/>
      <c r="L102" s="135">
        <f t="shared" si="21"/>
        <v>0</v>
      </c>
      <c r="M102" s="4"/>
      <c r="N102" s="135">
        <f t="shared" si="22"/>
        <v>0</v>
      </c>
      <c r="O102" s="4"/>
      <c r="P102" s="135">
        <f t="shared" si="23"/>
        <v>0</v>
      </c>
      <c r="Q102" s="4"/>
      <c r="R102" s="135">
        <f t="shared" si="24"/>
        <v>0</v>
      </c>
    </row>
    <row r="103" spans="1:18" ht="31.5" customHeight="1" x14ac:dyDescent="0.25">
      <c r="A103" s="223">
        <v>74</v>
      </c>
      <c r="B103" s="53"/>
      <c r="C103" s="54"/>
      <c r="D103" s="131">
        <f t="shared" si="17"/>
        <v>0</v>
      </c>
      <c r="E103" s="4"/>
      <c r="F103" s="135">
        <f t="shared" si="18"/>
        <v>0</v>
      </c>
      <c r="G103" s="4"/>
      <c r="H103" s="135">
        <f t="shared" si="19"/>
        <v>0</v>
      </c>
      <c r="I103" s="4"/>
      <c r="J103" s="135">
        <f t="shared" si="20"/>
        <v>0</v>
      </c>
      <c r="K103" s="4"/>
      <c r="L103" s="135">
        <f t="shared" si="21"/>
        <v>0</v>
      </c>
      <c r="M103" s="4"/>
      <c r="N103" s="135">
        <f t="shared" si="22"/>
        <v>0</v>
      </c>
      <c r="O103" s="4"/>
      <c r="P103" s="135">
        <f t="shared" si="23"/>
        <v>0</v>
      </c>
      <c r="Q103" s="4"/>
      <c r="R103" s="135">
        <f t="shared" si="24"/>
        <v>0</v>
      </c>
    </row>
    <row r="104" spans="1:18" ht="31.5" customHeight="1" thickBot="1" x14ac:dyDescent="0.3">
      <c r="A104" s="224">
        <v>75</v>
      </c>
      <c r="B104" s="65"/>
      <c r="C104" s="66"/>
      <c r="D104" s="139">
        <f t="shared" si="17"/>
        <v>0</v>
      </c>
      <c r="E104" s="6"/>
      <c r="F104" s="140">
        <f t="shared" si="18"/>
        <v>0</v>
      </c>
      <c r="G104" s="6"/>
      <c r="H104" s="140">
        <f t="shared" si="19"/>
        <v>0</v>
      </c>
      <c r="I104" s="6"/>
      <c r="J104" s="140">
        <f t="shared" si="20"/>
        <v>0</v>
      </c>
      <c r="K104" s="6"/>
      <c r="L104" s="140">
        <f t="shared" si="21"/>
        <v>0</v>
      </c>
      <c r="M104" s="6"/>
      <c r="N104" s="140">
        <f t="shared" si="22"/>
        <v>0</v>
      </c>
      <c r="O104" s="6"/>
      <c r="P104" s="140">
        <f t="shared" si="23"/>
        <v>0</v>
      </c>
      <c r="Q104" s="6"/>
      <c r="R104" s="140">
        <f t="shared" si="24"/>
        <v>0</v>
      </c>
    </row>
    <row r="105" spans="1:18" ht="31.5" customHeight="1" thickTop="1" x14ac:dyDescent="0.25">
      <c r="A105" s="223">
        <v>76</v>
      </c>
      <c r="B105" s="53"/>
      <c r="C105" s="54"/>
      <c r="D105" s="131">
        <f t="shared" si="17"/>
        <v>0</v>
      </c>
      <c r="E105" s="4"/>
      <c r="F105" s="135">
        <f t="shared" si="18"/>
        <v>0</v>
      </c>
      <c r="G105" s="4"/>
      <c r="H105" s="135">
        <f t="shared" si="19"/>
        <v>0</v>
      </c>
      <c r="I105" s="4"/>
      <c r="J105" s="135">
        <f t="shared" si="20"/>
        <v>0</v>
      </c>
      <c r="K105" s="4"/>
      <c r="L105" s="135">
        <f t="shared" si="21"/>
        <v>0</v>
      </c>
      <c r="M105" s="4"/>
      <c r="N105" s="135">
        <f t="shared" si="22"/>
        <v>0</v>
      </c>
      <c r="O105" s="4"/>
      <c r="P105" s="135">
        <f t="shared" si="23"/>
        <v>0</v>
      </c>
      <c r="Q105" s="4"/>
      <c r="R105" s="135">
        <f t="shared" si="24"/>
        <v>0</v>
      </c>
    </row>
    <row r="106" spans="1:18" ht="31.5" customHeight="1" x14ac:dyDescent="0.25">
      <c r="A106" s="223">
        <v>77</v>
      </c>
      <c r="B106" s="67"/>
      <c r="C106" s="68"/>
      <c r="D106" s="131">
        <f t="shared" si="17"/>
        <v>0</v>
      </c>
      <c r="E106" s="63"/>
      <c r="F106" s="141">
        <f t="shared" si="18"/>
        <v>0</v>
      </c>
      <c r="G106" s="63"/>
      <c r="H106" s="141">
        <f t="shared" si="19"/>
        <v>0</v>
      </c>
      <c r="I106" s="63"/>
      <c r="J106" s="141">
        <f t="shared" si="20"/>
        <v>0</v>
      </c>
      <c r="K106" s="63"/>
      <c r="L106" s="141">
        <f t="shared" si="21"/>
        <v>0</v>
      </c>
      <c r="M106" s="63"/>
      <c r="N106" s="141">
        <f t="shared" si="22"/>
        <v>0</v>
      </c>
      <c r="O106" s="63"/>
      <c r="P106" s="141">
        <f t="shared" si="23"/>
        <v>0</v>
      </c>
      <c r="Q106" s="63"/>
      <c r="R106" s="141">
        <f t="shared" si="24"/>
        <v>0</v>
      </c>
    </row>
    <row r="107" spans="1:18" ht="31.5" customHeight="1" x14ac:dyDescent="0.25">
      <c r="A107" s="223">
        <v>78</v>
      </c>
      <c r="B107" s="53"/>
      <c r="C107" s="54"/>
      <c r="D107" s="131">
        <f t="shared" si="17"/>
        <v>0</v>
      </c>
      <c r="E107" s="4"/>
      <c r="F107" s="135">
        <f t="shared" si="18"/>
        <v>0</v>
      </c>
      <c r="G107" s="4"/>
      <c r="H107" s="135">
        <f t="shared" si="19"/>
        <v>0</v>
      </c>
      <c r="I107" s="4"/>
      <c r="J107" s="135">
        <f t="shared" si="20"/>
        <v>0</v>
      </c>
      <c r="K107" s="4"/>
      <c r="L107" s="135">
        <f t="shared" si="21"/>
        <v>0</v>
      </c>
      <c r="M107" s="4"/>
      <c r="N107" s="135">
        <f t="shared" si="22"/>
        <v>0</v>
      </c>
      <c r="O107" s="4"/>
      <c r="P107" s="135">
        <f t="shared" si="23"/>
        <v>0</v>
      </c>
      <c r="Q107" s="4"/>
      <c r="R107" s="135">
        <f t="shared" si="24"/>
        <v>0</v>
      </c>
    </row>
    <row r="108" spans="1:18" ht="31.5" customHeight="1" x14ac:dyDescent="0.25">
      <c r="A108" s="223">
        <v>79</v>
      </c>
      <c r="B108" s="53"/>
      <c r="C108" s="54"/>
      <c r="D108" s="131">
        <f t="shared" si="17"/>
        <v>0</v>
      </c>
      <c r="E108" s="4"/>
      <c r="F108" s="135">
        <f t="shared" si="18"/>
        <v>0</v>
      </c>
      <c r="G108" s="4"/>
      <c r="H108" s="135">
        <f t="shared" si="19"/>
        <v>0</v>
      </c>
      <c r="I108" s="4"/>
      <c r="J108" s="135">
        <f t="shared" si="20"/>
        <v>0</v>
      </c>
      <c r="K108" s="4"/>
      <c r="L108" s="135">
        <f t="shared" si="21"/>
        <v>0</v>
      </c>
      <c r="M108" s="4"/>
      <c r="N108" s="135">
        <f t="shared" si="22"/>
        <v>0</v>
      </c>
      <c r="O108" s="4"/>
      <c r="P108" s="135">
        <f t="shared" si="23"/>
        <v>0</v>
      </c>
      <c r="Q108" s="4"/>
      <c r="R108" s="135">
        <f t="shared" si="24"/>
        <v>0</v>
      </c>
    </row>
    <row r="109" spans="1:18" ht="31.5" customHeight="1" thickBot="1" x14ac:dyDescent="0.3">
      <c r="A109" s="224">
        <v>80</v>
      </c>
      <c r="B109" s="65"/>
      <c r="C109" s="66"/>
      <c r="D109" s="139">
        <f t="shared" si="17"/>
        <v>0</v>
      </c>
      <c r="E109" s="6"/>
      <c r="F109" s="140">
        <f t="shared" si="18"/>
        <v>0</v>
      </c>
      <c r="G109" s="6"/>
      <c r="H109" s="140">
        <f t="shared" si="19"/>
        <v>0</v>
      </c>
      <c r="I109" s="6"/>
      <c r="J109" s="140">
        <f t="shared" si="20"/>
        <v>0</v>
      </c>
      <c r="K109" s="6"/>
      <c r="L109" s="140">
        <f t="shared" si="21"/>
        <v>0</v>
      </c>
      <c r="M109" s="6"/>
      <c r="N109" s="140">
        <f t="shared" si="22"/>
        <v>0</v>
      </c>
      <c r="O109" s="6"/>
      <c r="P109" s="140">
        <f t="shared" si="23"/>
        <v>0</v>
      </c>
      <c r="Q109" s="6"/>
      <c r="R109" s="140">
        <f t="shared" si="24"/>
        <v>0</v>
      </c>
    </row>
    <row r="110" spans="1:18" ht="31.5" customHeight="1" thickTop="1" x14ac:dyDescent="0.25">
      <c r="A110" s="223">
        <v>81</v>
      </c>
      <c r="B110" s="53"/>
      <c r="C110" s="54"/>
      <c r="D110" s="131">
        <f t="shared" si="17"/>
        <v>0</v>
      </c>
      <c r="E110" s="4"/>
      <c r="F110" s="135">
        <f t="shared" si="18"/>
        <v>0</v>
      </c>
      <c r="G110" s="4"/>
      <c r="H110" s="135">
        <f t="shared" si="19"/>
        <v>0</v>
      </c>
      <c r="I110" s="4"/>
      <c r="J110" s="135">
        <f t="shared" si="20"/>
        <v>0</v>
      </c>
      <c r="K110" s="4"/>
      <c r="L110" s="135">
        <f t="shared" si="21"/>
        <v>0</v>
      </c>
      <c r="M110" s="4"/>
      <c r="N110" s="135">
        <f t="shared" si="22"/>
        <v>0</v>
      </c>
      <c r="O110" s="4"/>
      <c r="P110" s="135">
        <f t="shared" si="23"/>
        <v>0</v>
      </c>
      <c r="Q110" s="4"/>
      <c r="R110" s="135">
        <f t="shared" si="24"/>
        <v>0</v>
      </c>
    </row>
    <row r="111" spans="1:18" ht="31.5" customHeight="1" x14ac:dyDescent="0.25">
      <c r="A111" s="223">
        <v>82</v>
      </c>
      <c r="B111" s="53"/>
      <c r="C111" s="54"/>
      <c r="D111" s="131">
        <f t="shared" si="17"/>
        <v>0</v>
      </c>
      <c r="E111" s="4"/>
      <c r="F111" s="135">
        <f t="shared" si="18"/>
        <v>0</v>
      </c>
      <c r="G111" s="4"/>
      <c r="H111" s="135">
        <f t="shared" si="19"/>
        <v>0</v>
      </c>
      <c r="I111" s="4"/>
      <c r="J111" s="135">
        <f t="shared" si="20"/>
        <v>0</v>
      </c>
      <c r="K111" s="4"/>
      <c r="L111" s="135">
        <f t="shared" si="21"/>
        <v>0</v>
      </c>
      <c r="M111" s="4"/>
      <c r="N111" s="135">
        <f t="shared" si="22"/>
        <v>0</v>
      </c>
      <c r="O111" s="4"/>
      <c r="P111" s="135">
        <f t="shared" si="23"/>
        <v>0</v>
      </c>
      <c r="Q111" s="4"/>
      <c r="R111" s="135">
        <f t="shared" si="24"/>
        <v>0</v>
      </c>
    </row>
    <row r="112" spans="1:18" ht="31.5" customHeight="1" x14ac:dyDescent="0.25">
      <c r="A112" s="223">
        <v>83</v>
      </c>
      <c r="B112" s="53"/>
      <c r="C112" s="54"/>
      <c r="D112" s="131">
        <f t="shared" si="17"/>
        <v>0</v>
      </c>
      <c r="E112" s="4"/>
      <c r="F112" s="135">
        <f t="shared" si="18"/>
        <v>0</v>
      </c>
      <c r="G112" s="4"/>
      <c r="H112" s="135">
        <f t="shared" si="19"/>
        <v>0</v>
      </c>
      <c r="I112" s="4"/>
      <c r="J112" s="135">
        <f t="shared" si="20"/>
        <v>0</v>
      </c>
      <c r="K112" s="4"/>
      <c r="L112" s="135">
        <f t="shared" si="21"/>
        <v>0</v>
      </c>
      <c r="M112" s="4"/>
      <c r="N112" s="135">
        <f t="shared" si="22"/>
        <v>0</v>
      </c>
      <c r="O112" s="4"/>
      <c r="P112" s="135">
        <f t="shared" si="23"/>
        <v>0</v>
      </c>
      <c r="Q112" s="4"/>
      <c r="R112" s="135">
        <f t="shared" si="24"/>
        <v>0</v>
      </c>
    </row>
    <row r="113" spans="1:18" ht="31.5" customHeight="1" x14ac:dyDescent="0.25">
      <c r="A113" s="223">
        <v>84</v>
      </c>
      <c r="B113" s="53"/>
      <c r="C113" s="54"/>
      <c r="D113" s="131">
        <f t="shared" si="17"/>
        <v>0</v>
      </c>
      <c r="E113" s="4"/>
      <c r="F113" s="135">
        <f t="shared" si="18"/>
        <v>0</v>
      </c>
      <c r="G113" s="4"/>
      <c r="H113" s="135">
        <f t="shared" si="19"/>
        <v>0</v>
      </c>
      <c r="I113" s="4"/>
      <c r="J113" s="135">
        <f t="shared" si="20"/>
        <v>0</v>
      </c>
      <c r="K113" s="4"/>
      <c r="L113" s="135">
        <f t="shared" si="21"/>
        <v>0</v>
      </c>
      <c r="M113" s="4"/>
      <c r="N113" s="135">
        <f t="shared" si="22"/>
        <v>0</v>
      </c>
      <c r="O113" s="4"/>
      <c r="P113" s="135">
        <f t="shared" si="23"/>
        <v>0</v>
      </c>
      <c r="Q113" s="4"/>
      <c r="R113" s="135">
        <f t="shared" si="24"/>
        <v>0</v>
      </c>
    </row>
    <row r="114" spans="1:18" ht="31.5" customHeight="1" thickBot="1" x14ac:dyDescent="0.3">
      <c r="A114" s="224">
        <v>85</v>
      </c>
      <c r="B114" s="65"/>
      <c r="C114" s="66"/>
      <c r="D114" s="139">
        <f t="shared" si="17"/>
        <v>0</v>
      </c>
      <c r="E114" s="6"/>
      <c r="F114" s="140">
        <f t="shared" si="18"/>
        <v>0</v>
      </c>
      <c r="G114" s="6"/>
      <c r="H114" s="140">
        <f t="shared" si="19"/>
        <v>0</v>
      </c>
      <c r="I114" s="6"/>
      <c r="J114" s="140">
        <f t="shared" si="20"/>
        <v>0</v>
      </c>
      <c r="K114" s="6"/>
      <c r="L114" s="140">
        <f t="shared" si="21"/>
        <v>0</v>
      </c>
      <c r="M114" s="6"/>
      <c r="N114" s="140">
        <f t="shared" si="22"/>
        <v>0</v>
      </c>
      <c r="O114" s="6"/>
      <c r="P114" s="140">
        <f t="shared" si="23"/>
        <v>0</v>
      </c>
      <c r="Q114" s="6"/>
      <c r="R114" s="140">
        <f t="shared" si="24"/>
        <v>0</v>
      </c>
    </row>
    <row r="115" spans="1:18" ht="31.5" customHeight="1" thickTop="1" x14ac:dyDescent="0.25">
      <c r="A115" s="223">
        <v>86</v>
      </c>
      <c r="B115" s="53"/>
      <c r="C115" s="54"/>
      <c r="D115" s="131">
        <f t="shared" si="17"/>
        <v>0</v>
      </c>
      <c r="E115" s="4"/>
      <c r="F115" s="135">
        <f t="shared" si="18"/>
        <v>0</v>
      </c>
      <c r="G115" s="4"/>
      <c r="H115" s="135">
        <f t="shared" si="19"/>
        <v>0</v>
      </c>
      <c r="I115" s="4"/>
      <c r="J115" s="135">
        <f t="shared" si="20"/>
        <v>0</v>
      </c>
      <c r="K115" s="4"/>
      <c r="L115" s="135">
        <f t="shared" si="21"/>
        <v>0</v>
      </c>
      <c r="M115" s="4"/>
      <c r="N115" s="135">
        <f t="shared" si="22"/>
        <v>0</v>
      </c>
      <c r="O115" s="4"/>
      <c r="P115" s="135">
        <f t="shared" si="23"/>
        <v>0</v>
      </c>
      <c r="Q115" s="4"/>
      <c r="R115" s="135">
        <f t="shared" si="24"/>
        <v>0</v>
      </c>
    </row>
    <row r="116" spans="1:18" ht="31.5" customHeight="1" x14ac:dyDescent="0.25">
      <c r="A116" s="223">
        <v>87</v>
      </c>
      <c r="B116" s="53"/>
      <c r="C116" s="54"/>
      <c r="D116" s="131">
        <f t="shared" si="17"/>
        <v>0</v>
      </c>
      <c r="E116" s="4"/>
      <c r="F116" s="135">
        <f t="shared" si="18"/>
        <v>0</v>
      </c>
      <c r="G116" s="4"/>
      <c r="H116" s="135">
        <f t="shared" si="19"/>
        <v>0</v>
      </c>
      <c r="I116" s="4"/>
      <c r="J116" s="135">
        <f t="shared" si="20"/>
        <v>0</v>
      </c>
      <c r="K116" s="4"/>
      <c r="L116" s="135">
        <f t="shared" si="21"/>
        <v>0</v>
      </c>
      <c r="M116" s="4"/>
      <c r="N116" s="135">
        <f t="shared" si="22"/>
        <v>0</v>
      </c>
      <c r="O116" s="4"/>
      <c r="P116" s="135">
        <f t="shared" si="23"/>
        <v>0</v>
      </c>
      <c r="Q116" s="4"/>
      <c r="R116" s="135">
        <f t="shared" si="24"/>
        <v>0</v>
      </c>
    </row>
    <row r="117" spans="1:18" ht="31.5" customHeight="1" x14ac:dyDescent="0.25">
      <c r="A117" s="223">
        <v>88</v>
      </c>
      <c r="B117" s="53"/>
      <c r="C117" s="54"/>
      <c r="D117" s="131">
        <f t="shared" si="17"/>
        <v>0</v>
      </c>
      <c r="E117" s="4"/>
      <c r="F117" s="135">
        <f t="shared" si="18"/>
        <v>0</v>
      </c>
      <c r="G117" s="4"/>
      <c r="H117" s="135">
        <f t="shared" si="19"/>
        <v>0</v>
      </c>
      <c r="I117" s="4"/>
      <c r="J117" s="135">
        <f t="shared" si="20"/>
        <v>0</v>
      </c>
      <c r="K117" s="4"/>
      <c r="L117" s="135">
        <f t="shared" si="21"/>
        <v>0</v>
      </c>
      <c r="M117" s="4"/>
      <c r="N117" s="135">
        <f t="shared" si="22"/>
        <v>0</v>
      </c>
      <c r="O117" s="4"/>
      <c r="P117" s="135">
        <f t="shared" si="23"/>
        <v>0</v>
      </c>
      <c r="Q117" s="4"/>
      <c r="R117" s="135">
        <f t="shared" si="24"/>
        <v>0</v>
      </c>
    </row>
    <row r="118" spans="1:18" ht="31.5" customHeight="1" x14ac:dyDescent="0.25">
      <c r="A118" s="223">
        <v>89</v>
      </c>
      <c r="B118" s="67"/>
      <c r="C118" s="68"/>
      <c r="D118" s="131">
        <f t="shared" si="17"/>
        <v>0</v>
      </c>
      <c r="E118" s="63"/>
      <c r="F118" s="141">
        <f t="shared" si="18"/>
        <v>0</v>
      </c>
      <c r="G118" s="63"/>
      <c r="H118" s="141">
        <f t="shared" si="19"/>
        <v>0</v>
      </c>
      <c r="I118" s="63"/>
      <c r="J118" s="141">
        <f t="shared" si="20"/>
        <v>0</v>
      </c>
      <c r="K118" s="63"/>
      <c r="L118" s="141">
        <f t="shared" si="21"/>
        <v>0</v>
      </c>
      <c r="M118" s="63"/>
      <c r="N118" s="141">
        <f t="shared" si="22"/>
        <v>0</v>
      </c>
      <c r="O118" s="63"/>
      <c r="P118" s="141">
        <f t="shared" si="23"/>
        <v>0</v>
      </c>
      <c r="Q118" s="63"/>
      <c r="R118" s="141">
        <f t="shared" si="24"/>
        <v>0</v>
      </c>
    </row>
    <row r="119" spans="1:18" ht="31.5" customHeight="1" thickBot="1" x14ac:dyDescent="0.3">
      <c r="A119" s="224">
        <v>90</v>
      </c>
      <c r="B119" s="65"/>
      <c r="C119" s="66"/>
      <c r="D119" s="139">
        <f t="shared" si="17"/>
        <v>0</v>
      </c>
      <c r="E119" s="6"/>
      <c r="F119" s="140">
        <f t="shared" si="18"/>
        <v>0</v>
      </c>
      <c r="G119" s="6"/>
      <c r="H119" s="140">
        <f t="shared" si="19"/>
        <v>0</v>
      </c>
      <c r="I119" s="6"/>
      <c r="J119" s="140">
        <f t="shared" si="20"/>
        <v>0</v>
      </c>
      <c r="K119" s="6"/>
      <c r="L119" s="140">
        <f t="shared" si="21"/>
        <v>0</v>
      </c>
      <c r="M119" s="6"/>
      <c r="N119" s="140">
        <f t="shared" si="22"/>
        <v>0</v>
      </c>
      <c r="O119" s="6"/>
      <c r="P119" s="140">
        <f t="shared" si="23"/>
        <v>0</v>
      </c>
      <c r="Q119" s="6"/>
      <c r="R119" s="140">
        <f t="shared" si="24"/>
        <v>0</v>
      </c>
    </row>
    <row r="120" spans="1:18" ht="31.5" customHeight="1" thickTop="1" x14ac:dyDescent="0.25">
      <c r="A120" s="223">
        <v>91</v>
      </c>
      <c r="B120" s="53"/>
      <c r="C120" s="54"/>
      <c r="D120" s="131">
        <f t="shared" si="17"/>
        <v>0</v>
      </c>
      <c r="E120" s="4"/>
      <c r="F120" s="135">
        <f t="shared" si="18"/>
        <v>0</v>
      </c>
      <c r="G120" s="4"/>
      <c r="H120" s="135">
        <f t="shared" si="19"/>
        <v>0</v>
      </c>
      <c r="I120" s="4"/>
      <c r="J120" s="135">
        <f t="shared" si="20"/>
        <v>0</v>
      </c>
      <c r="K120" s="4"/>
      <c r="L120" s="135">
        <f t="shared" si="21"/>
        <v>0</v>
      </c>
      <c r="M120" s="4"/>
      <c r="N120" s="135">
        <f t="shared" si="22"/>
        <v>0</v>
      </c>
      <c r="O120" s="4"/>
      <c r="P120" s="135">
        <f t="shared" si="23"/>
        <v>0</v>
      </c>
      <c r="Q120" s="4"/>
      <c r="R120" s="135">
        <f t="shared" si="24"/>
        <v>0</v>
      </c>
    </row>
    <row r="121" spans="1:18" ht="31.5" customHeight="1" x14ac:dyDescent="0.25">
      <c r="A121" s="223">
        <v>92</v>
      </c>
      <c r="B121" s="53"/>
      <c r="C121" s="54"/>
      <c r="D121" s="131">
        <f t="shared" si="17"/>
        <v>0</v>
      </c>
      <c r="E121" s="4"/>
      <c r="F121" s="135">
        <f t="shared" si="18"/>
        <v>0</v>
      </c>
      <c r="G121" s="4"/>
      <c r="H121" s="135">
        <f t="shared" si="19"/>
        <v>0</v>
      </c>
      <c r="I121" s="4"/>
      <c r="J121" s="135">
        <f t="shared" si="20"/>
        <v>0</v>
      </c>
      <c r="K121" s="4"/>
      <c r="L121" s="135">
        <f t="shared" si="21"/>
        <v>0</v>
      </c>
      <c r="M121" s="4"/>
      <c r="N121" s="135">
        <f t="shared" si="22"/>
        <v>0</v>
      </c>
      <c r="O121" s="4"/>
      <c r="P121" s="135">
        <f t="shared" si="23"/>
        <v>0</v>
      </c>
      <c r="Q121" s="4"/>
      <c r="R121" s="135">
        <f t="shared" si="24"/>
        <v>0</v>
      </c>
    </row>
    <row r="122" spans="1:18" ht="31.5" customHeight="1" x14ac:dyDescent="0.25">
      <c r="A122" s="223">
        <v>93</v>
      </c>
      <c r="B122" s="53"/>
      <c r="C122" s="54"/>
      <c r="D122" s="131">
        <f t="shared" si="17"/>
        <v>0</v>
      </c>
      <c r="E122" s="4"/>
      <c r="F122" s="135">
        <f t="shared" si="18"/>
        <v>0</v>
      </c>
      <c r="G122" s="4"/>
      <c r="H122" s="135">
        <f t="shared" si="19"/>
        <v>0</v>
      </c>
      <c r="I122" s="4"/>
      <c r="J122" s="135">
        <f t="shared" si="20"/>
        <v>0</v>
      </c>
      <c r="K122" s="4"/>
      <c r="L122" s="135">
        <f t="shared" si="21"/>
        <v>0</v>
      </c>
      <c r="M122" s="4"/>
      <c r="N122" s="135">
        <f t="shared" si="22"/>
        <v>0</v>
      </c>
      <c r="O122" s="4"/>
      <c r="P122" s="135">
        <f t="shared" si="23"/>
        <v>0</v>
      </c>
      <c r="Q122" s="4"/>
      <c r="R122" s="135">
        <f t="shared" si="24"/>
        <v>0</v>
      </c>
    </row>
    <row r="123" spans="1:18" ht="31.5" customHeight="1" x14ac:dyDescent="0.25">
      <c r="A123" s="223">
        <v>94</v>
      </c>
      <c r="B123" s="53"/>
      <c r="C123" s="54"/>
      <c r="D123" s="131">
        <f t="shared" si="17"/>
        <v>0</v>
      </c>
      <c r="E123" s="4"/>
      <c r="F123" s="135">
        <f>E123*$D123</f>
        <v>0</v>
      </c>
      <c r="G123" s="4"/>
      <c r="H123" s="135">
        <f t="shared" si="19"/>
        <v>0</v>
      </c>
      <c r="I123" s="4"/>
      <c r="J123" s="135">
        <f t="shared" si="20"/>
        <v>0</v>
      </c>
      <c r="K123" s="4"/>
      <c r="L123" s="135">
        <f t="shared" si="21"/>
        <v>0</v>
      </c>
      <c r="M123" s="4"/>
      <c r="N123" s="135">
        <f t="shared" si="22"/>
        <v>0</v>
      </c>
      <c r="O123" s="4"/>
      <c r="P123" s="135">
        <f t="shared" si="23"/>
        <v>0</v>
      </c>
      <c r="Q123" s="4"/>
      <c r="R123" s="135">
        <f t="shared" si="24"/>
        <v>0</v>
      </c>
    </row>
    <row r="124" spans="1:18" ht="31.5" customHeight="1" thickBot="1" x14ac:dyDescent="0.3">
      <c r="A124" s="224">
        <v>95</v>
      </c>
      <c r="B124" s="65"/>
      <c r="C124" s="66"/>
      <c r="D124" s="139">
        <f t="shared" si="17"/>
        <v>0</v>
      </c>
      <c r="E124" s="6"/>
      <c r="F124" s="140">
        <f t="shared" si="18"/>
        <v>0</v>
      </c>
      <c r="G124" s="6"/>
      <c r="H124" s="140">
        <f t="shared" si="19"/>
        <v>0</v>
      </c>
      <c r="I124" s="6"/>
      <c r="J124" s="140">
        <f t="shared" si="20"/>
        <v>0</v>
      </c>
      <c r="K124" s="6"/>
      <c r="L124" s="140">
        <f t="shared" si="21"/>
        <v>0</v>
      </c>
      <c r="M124" s="6"/>
      <c r="N124" s="140">
        <f t="shared" si="22"/>
        <v>0</v>
      </c>
      <c r="O124" s="6"/>
      <c r="P124" s="140">
        <f t="shared" si="23"/>
        <v>0</v>
      </c>
      <c r="Q124" s="6"/>
      <c r="R124" s="140">
        <f t="shared" si="24"/>
        <v>0</v>
      </c>
    </row>
    <row r="125" spans="1:18" ht="31.5" customHeight="1" thickTop="1" x14ac:dyDescent="0.25">
      <c r="A125" s="223">
        <v>96</v>
      </c>
      <c r="B125" s="53"/>
      <c r="C125" s="54"/>
      <c r="D125" s="131">
        <f t="shared" si="17"/>
        <v>0</v>
      </c>
      <c r="E125" s="4"/>
      <c r="F125" s="135">
        <f t="shared" si="18"/>
        <v>0</v>
      </c>
      <c r="G125" s="4"/>
      <c r="H125" s="135">
        <f t="shared" si="19"/>
        <v>0</v>
      </c>
      <c r="I125" s="4"/>
      <c r="J125" s="135">
        <f t="shared" si="20"/>
        <v>0</v>
      </c>
      <c r="K125" s="4"/>
      <c r="L125" s="135">
        <f t="shared" si="21"/>
        <v>0</v>
      </c>
      <c r="M125" s="4"/>
      <c r="N125" s="135">
        <f t="shared" si="22"/>
        <v>0</v>
      </c>
      <c r="O125" s="4"/>
      <c r="P125" s="135">
        <f t="shared" si="23"/>
        <v>0</v>
      </c>
      <c r="Q125" s="4"/>
      <c r="R125" s="135">
        <f t="shared" si="24"/>
        <v>0</v>
      </c>
    </row>
    <row r="126" spans="1:18" ht="31.5" customHeight="1" x14ac:dyDescent="0.25">
      <c r="A126" s="223">
        <v>97</v>
      </c>
      <c r="B126" s="53"/>
      <c r="C126" s="54"/>
      <c r="D126" s="131">
        <f t="shared" si="17"/>
        <v>0</v>
      </c>
      <c r="E126" s="4"/>
      <c r="F126" s="135">
        <f t="shared" si="18"/>
        <v>0</v>
      </c>
      <c r="G126" s="4"/>
      <c r="H126" s="135">
        <f t="shared" si="19"/>
        <v>0</v>
      </c>
      <c r="I126" s="4"/>
      <c r="J126" s="135">
        <f t="shared" si="20"/>
        <v>0</v>
      </c>
      <c r="K126" s="4"/>
      <c r="L126" s="135">
        <f t="shared" si="21"/>
        <v>0</v>
      </c>
      <c r="M126" s="4"/>
      <c r="N126" s="135">
        <f t="shared" si="22"/>
        <v>0</v>
      </c>
      <c r="O126" s="4"/>
      <c r="P126" s="135">
        <f t="shared" si="23"/>
        <v>0</v>
      </c>
      <c r="Q126" s="4"/>
      <c r="R126" s="135">
        <f t="shared" si="24"/>
        <v>0</v>
      </c>
    </row>
    <row r="127" spans="1:18" ht="31.5" customHeight="1" x14ac:dyDescent="0.25">
      <c r="A127" s="223">
        <v>98</v>
      </c>
      <c r="B127" s="53"/>
      <c r="C127" s="54"/>
      <c r="D127" s="131">
        <f t="shared" si="17"/>
        <v>0</v>
      </c>
      <c r="E127" s="4"/>
      <c r="F127" s="135">
        <f t="shared" si="18"/>
        <v>0</v>
      </c>
      <c r="G127" s="4"/>
      <c r="H127" s="135">
        <f t="shared" si="19"/>
        <v>0</v>
      </c>
      <c r="I127" s="4"/>
      <c r="J127" s="135">
        <f t="shared" si="20"/>
        <v>0</v>
      </c>
      <c r="K127" s="4"/>
      <c r="L127" s="135">
        <f t="shared" si="21"/>
        <v>0</v>
      </c>
      <c r="M127" s="4"/>
      <c r="N127" s="135">
        <f t="shared" si="22"/>
        <v>0</v>
      </c>
      <c r="O127" s="4"/>
      <c r="P127" s="135">
        <f t="shared" si="23"/>
        <v>0</v>
      </c>
      <c r="Q127" s="4"/>
      <c r="R127" s="135">
        <f t="shared" si="24"/>
        <v>0</v>
      </c>
    </row>
    <row r="128" spans="1:18" ht="31.5" customHeight="1" x14ac:dyDescent="0.25">
      <c r="A128" s="223">
        <v>99</v>
      </c>
      <c r="B128" s="53"/>
      <c r="C128" s="54"/>
      <c r="D128" s="131">
        <f t="shared" si="17"/>
        <v>0</v>
      </c>
      <c r="E128" s="4"/>
      <c r="F128" s="135">
        <f t="shared" si="18"/>
        <v>0</v>
      </c>
      <c r="G128" s="4"/>
      <c r="H128" s="135">
        <f t="shared" si="19"/>
        <v>0</v>
      </c>
      <c r="I128" s="4"/>
      <c r="J128" s="135">
        <f t="shared" si="20"/>
        <v>0</v>
      </c>
      <c r="K128" s="4"/>
      <c r="L128" s="135">
        <f t="shared" si="21"/>
        <v>0</v>
      </c>
      <c r="M128" s="4"/>
      <c r="N128" s="135">
        <f t="shared" si="22"/>
        <v>0</v>
      </c>
      <c r="O128" s="4"/>
      <c r="P128" s="135">
        <f t="shared" si="23"/>
        <v>0</v>
      </c>
      <c r="Q128" s="4"/>
      <c r="R128" s="135">
        <f t="shared" si="24"/>
        <v>0</v>
      </c>
    </row>
    <row r="129" spans="1:18" ht="31.5" customHeight="1" thickBot="1" x14ac:dyDescent="0.3">
      <c r="A129" s="224">
        <v>100</v>
      </c>
      <c r="B129" s="65"/>
      <c r="C129" s="66"/>
      <c r="D129" s="139">
        <f t="shared" si="17"/>
        <v>0</v>
      </c>
      <c r="E129" s="6"/>
      <c r="F129" s="140">
        <f t="shared" si="18"/>
        <v>0</v>
      </c>
      <c r="G129" s="6"/>
      <c r="H129" s="140">
        <f t="shared" si="19"/>
        <v>0</v>
      </c>
      <c r="I129" s="6"/>
      <c r="J129" s="140">
        <f t="shared" si="20"/>
        <v>0</v>
      </c>
      <c r="K129" s="6"/>
      <c r="L129" s="140">
        <f t="shared" si="21"/>
        <v>0</v>
      </c>
      <c r="M129" s="6"/>
      <c r="N129" s="140">
        <f t="shared" si="22"/>
        <v>0</v>
      </c>
      <c r="O129" s="6"/>
      <c r="P129" s="140">
        <f t="shared" si="23"/>
        <v>0</v>
      </c>
      <c r="Q129" s="6"/>
      <c r="R129" s="140">
        <f t="shared" si="24"/>
        <v>0</v>
      </c>
    </row>
    <row r="130" spans="1:18" ht="31.5" customHeight="1" thickTop="1" x14ac:dyDescent="0.25">
      <c r="A130" s="223">
        <v>101</v>
      </c>
      <c r="B130" s="69"/>
      <c r="C130" s="70"/>
      <c r="D130" s="131">
        <f t="shared" si="17"/>
        <v>0</v>
      </c>
      <c r="E130" s="64"/>
      <c r="F130" s="142">
        <f t="shared" si="18"/>
        <v>0</v>
      </c>
      <c r="G130" s="64"/>
      <c r="H130" s="142">
        <f t="shared" si="19"/>
        <v>0</v>
      </c>
      <c r="I130" s="64"/>
      <c r="J130" s="142">
        <f t="shared" si="20"/>
        <v>0</v>
      </c>
      <c r="K130" s="64"/>
      <c r="L130" s="142">
        <f t="shared" si="21"/>
        <v>0</v>
      </c>
      <c r="M130" s="64"/>
      <c r="N130" s="142">
        <f t="shared" si="22"/>
        <v>0</v>
      </c>
      <c r="O130" s="64"/>
      <c r="P130" s="142">
        <f t="shared" si="23"/>
        <v>0</v>
      </c>
      <c r="Q130" s="64"/>
      <c r="R130" s="142">
        <f t="shared" si="24"/>
        <v>0</v>
      </c>
    </row>
    <row r="131" spans="1:18" ht="31.5" customHeight="1" x14ac:dyDescent="0.25">
      <c r="A131" s="223">
        <v>102</v>
      </c>
      <c r="B131" s="53"/>
      <c r="C131" s="54"/>
      <c r="D131" s="131">
        <f t="shared" si="17"/>
        <v>0</v>
      </c>
      <c r="E131" s="4"/>
      <c r="F131" s="135">
        <f t="shared" si="18"/>
        <v>0</v>
      </c>
      <c r="G131" s="4"/>
      <c r="H131" s="135">
        <f t="shared" si="19"/>
        <v>0</v>
      </c>
      <c r="I131" s="4"/>
      <c r="J131" s="135">
        <f t="shared" si="20"/>
        <v>0</v>
      </c>
      <c r="K131" s="4"/>
      <c r="L131" s="135">
        <f t="shared" si="21"/>
        <v>0</v>
      </c>
      <c r="M131" s="4"/>
      <c r="N131" s="135">
        <f t="shared" si="22"/>
        <v>0</v>
      </c>
      <c r="O131" s="4"/>
      <c r="P131" s="135">
        <f t="shared" si="23"/>
        <v>0</v>
      </c>
      <c r="Q131" s="4"/>
      <c r="R131" s="135">
        <f t="shared" si="24"/>
        <v>0</v>
      </c>
    </row>
    <row r="132" spans="1:18" ht="31.5" customHeight="1" x14ac:dyDescent="0.25">
      <c r="A132" s="223">
        <v>103</v>
      </c>
      <c r="B132" s="53"/>
      <c r="C132" s="54"/>
      <c r="D132" s="131">
        <f t="shared" si="17"/>
        <v>0</v>
      </c>
      <c r="E132" s="4"/>
      <c r="F132" s="135">
        <f t="shared" si="18"/>
        <v>0</v>
      </c>
      <c r="G132" s="4"/>
      <c r="H132" s="135">
        <f t="shared" si="19"/>
        <v>0</v>
      </c>
      <c r="I132" s="4"/>
      <c r="J132" s="135">
        <f t="shared" si="20"/>
        <v>0</v>
      </c>
      <c r="K132" s="4"/>
      <c r="L132" s="135">
        <f t="shared" si="21"/>
        <v>0</v>
      </c>
      <c r="M132" s="4"/>
      <c r="N132" s="135">
        <f t="shared" si="22"/>
        <v>0</v>
      </c>
      <c r="O132" s="4"/>
      <c r="P132" s="135">
        <f t="shared" si="23"/>
        <v>0</v>
      </c>
      <c r="Q132" s="4"/>
      <c r="R132" s="135">
        <f t="shared" si="24"/>
        <v>0</v>
      </c>
    </row>
    <row r="133" spans="1:18" ht="31.5" customHeight="1" x14ac:dyDescent="0.25">
      <c r="A133" s="223">
        <v>104</v>
      </c>
      <c r="B133" s="53"/>
      <c r="C133" s="54"/>
      <c r="D133" s="131">
        <f t="shared" si="17"/>
        <v>0</v>
      </c>
      <c r="E133" s="4"/>
      <c r="F133" s="135">
        <f t="shared" si="18"/>
        <v>0</v>
      </c>
      <c r="G133" s="4"/>
      <c r="H133" s="135">
        <f t="shared" si="19"/>
        <v>0</v>
      </c>
      <c r="I133" s="4"/>
      <c r="J133" s="135">
        <f t="shared" si="20"/>
        <v>0</v>
      </c>
      <c r="K133" s="4"/>
      <c r="L133" s="135">
        <f t="shared" si="21"/>
        <v>0</v>
      </c>
      <c r="M133" s="4"/>
      <c r="N133" s="135">
        <f t="shared" si="22"/>
        <v>0</v>
      </c>
      <c r="O133" s="4"/>
      <c r="P133" s="135">
        <f t="shared" si="23"/>
        <v>0</v>
      </c>
      <c r="Q133" s="4"/>
      <c r="R133" s="135">
        <f t="shared" si="24"/>
        <v>0</v>
      </c>
    </row>
    <row r="134" spans="1:18" ht="31.5" customHeight="1" thickBot="1" x14ac:dyDescent="0.3">
      <c r="A134" s="224">
        <v>105</v>
      </c>
      <c r="B134" s="65"/>
      <c r="C134" s="66"/>
      <c r="D134" s="139">
        <f t="shared" si="17"/>
        <v>0</v>
      </c>
      <c r="E134" s="6"/>
      <c r="F134" s="140">
        <f t="shared" si="18"/>
        <v>0</v>
      </c>
      <c r="G134" s="6"/>
      <c r="H134" s="140">
        <f t="shared" si="19"/>
        <v>0</v>
      </c>
      <c r="I134" s="6"/>
      <c r="J134" s="140">
        <f t="shared" si="20"/>
        <v>0</v>
      </c>
      <c r="K134" s="6"/>
      <c r="L134" s="140">
        <f t="shared" si="21"/>
        <v>0</v>
      </c>
      <c r="M134" s="6"/>
      <c r="N134" s="140">
        <f t="shared" si="22"/>
        <v>0</v>
      </c>
      <c r="O134" s="6"/>
      <c r="P134" s="140">
        <f t="shared" si="23"/>
        <v>0</v>
      </c>
      <c r="Q134" s="6"/>
      <c r="R134" s="140">
        <f t="shared" si="24"/>
        <v>0</v>
      </c>
    </row>
    <row r="135" spans="1:18" ht="31.5" customHeight="1" thickTop="1" x14ac:dyDescent="0.25">
      <c r="A135" s="223">
        <v>106</v>
      </c>
      <c r="B135" s="53"/>
      <c r="C135" s="54"/>
      <c r="D135" s="131">
        <f t="shared" si="17"/>
        <v>0</v>
      </c>
      <c r="E135" s="4"/>
      <c r="F135" s="135">
        <f t="shared" si="18"/>
        <v>0</v>
      </c>
      <c r="G135" s="4"/>
      <c r="H135" s="135">
        <f t="shared" si="19"/>
        <v>0</v>
      </c>
      <c r="I135" s="4"/>
      <c r="J135" s="135">
        <f t="shared" si="20"/>
        <v>0</v>
      </c>
      <c r="K135" s="4"/>
      <c r="L135" s="135">
        <f t="shared" si="21"/>
        <v>0</v>
      </c>
      <c r="M135" s="4"/>
      <c r="N135" s="135">
        <f t="shared" si="22"/>
        <v>0</v>
      </c>
      <c r="O135" s="4"/>
      <c r="P135" s="135">
        <f t="shared" si="23"/>
        <v>0</v>
      </c>
      <c r="Q135" s="4"/>
      <c r="R135" s="135">
        <f t="shared" si="24"/>
        <v>0</v>
      </c>
    </row>
    <row r="136" spans="1:18" ht="31.5" customHeight="1" x14ac:dyDescent="0.25">
      <c r="A136" s="223">
        <v>107</v>
      </c>
      <c r="B136" s="53"/>
      <c r="C136" s="54"/>
      <c r="D136" s="131">
        <f t="shared" si="17"/>
        <v>0</v>
      </c>
      <c r="E136" s="4"/>
      <c r="F136" s="135">
        <f t="shared" si="18"/>
        <v>0</v>
      </c>
      <c r="G136" s="4"/>
      <c r="H136" s="135">
        <f t="shared" si="19"/>
        <v>0</v>
      </c>
      <c r="I136" s="4"/>
      <c r="J136" s="135">
        <f t="shared" si="20"/>
        <v>0</v>
      </c>
      <c r="K136" s="4"/>
      <c r="L136" s="135">
        <f t="shared" si="21"/>
        <v>0</v>
      </c>
      <c r="M136" s="4"/>
      <c r="N136" s="135">
        <f t="shared" si="22"/>
        <v>0</v>
      </c>
      <c r="O136" s="4"/>
      <c r="P136" s="135">
        <f t="shared" si="23"/>
        <v>0</v>
      </c>
      <c r="Q136" s="4"/>
      <c r="R136" s="135">
        <f t="shared" si="24"/>
        <v>0</v>
      </c>
    </row>
    <row r="137" spans="1:18" ht="31.5" customHeight="1" x14ac:dyDescent="0.25">
      <c r="A137" s="223">
        <v>108</v>
      </c>
      <c r="B137" s="53"/>
      <c r="C137" s="54"/>
      <c r="D137" s="131">
        <f t="shared" si="17"/>
        <v>0</v>
      </c>
      <c r="E137" s="4"/>
      <c r="F137" s="135">
        <f t="shared" si="18"/>
        <v>0</v>
      </c>
      <c r="G137" s="4"/>
      <c r="H137" s="135">
        <f t="shared" si="19"/>
        <v>0</v>
      </c>
      <c r="I137" s="4"/>
      <c r="J137" s="135">
        <f t="shared" si="20"/>
        <v>0</v>
      </c>
      <c r="K137" s="4"/>
      <c r="L137" s="135">
        <f t="shared" si="21"/>
        <v>0</v>
      </c>
      <c r="M137" s="4"/>
      <c r="N137" s="135">
        <f t="shared" si="22"/>
        <v>0</v>
      </c>
      <c r="O137" s="4"/>
      <c r="P137" s="135">
        <f t="shared" si="23"/>
        <v>0</v>
      </c>
      <c r="Q137" s="4"/>
      <c r="R137" s="135">
        <f t="shared" si="24"/>
        <v>0</v>
      </c>
    </row>
    <row r="138" spans="1:18" ht="31.5" customHeight="1" x14ac:dyDescent="0.25">
      <c r="A138" s="223">
        <v>109</v>
      </c>
      <c r="B138" s="53"/>
      <c r="C138" s="54"/>
      <c r="D138" s="131">
        <f t="shared" si="17"/>
        <v>0</v>
      </c>
      <c r="E138" s="4"/>
      <c r="F138" s="135">
        <f t="shared" si="18"/>
        <v>0</v>
      </c>
      <c r="G138" s="4"/>
      <c r="H138" s="135">
        <f t="shared" si="19"/>
        <v>0</v>
      </c>
      <c r="I138" s="4"/>
      <c r="J138" s="135">
        <f t="shared" si="20"/>
        <v>0</v>
      </c>
      <c r="K138" s="4"/>
      <c r="L138" s="135">
        <f t="shared" si="21"/>
        <v>0</v>
      </c>
      <c r="M138" s="4"/>
      <c r="N138" s="135">
        <f t="shared" si="22"/>
        <v>0</v>
      </c>
      <c r="O138" s="4"/>
      <c r="P138" s="135">
        <f t="shared" si="23"/>
        <v>0</v>
      </c>
      <c r="Q138" s="4"/>
      <c r="R138" s="135">
        <f t="shared" si="24"/>
        <v>0</v>
      </c>
    </row>
    <row r="139" spans="1:18" ht="31.5" customHeight="1" thickBot="1" x14ac:dyDescent="0.3">
      <c r="A139" s="224">
        <v>110</v>
      </c>
      <c r="B139" s="65"/>
      <c r="C139" s="66"/>
      <c r="D139" s="139">
        <f t="shared" si="17"/>
        <v>0</v>
      </c>
      <c r="E139" s="6"/>
      <c r="F139" s="140">
        <f t="shared" si="18"/>
        <v>0</v>
      </c>
      <c r="G139" s="6"/>
      <c r="H139" s="140">
        <f t="shared" si="19"/>
        <v>0</v>
      </c>
      <c r="I139" s="6"/>
      <c r="J139" s="140">
        <f t="shared" si="20"/>
        <v>0</v>
      </c>
      <c r="K139" s="6"/>
      <c r="L139" s="140">
        <f t="shared" si="21"/>
        <v>0</v>
      </c>
      <c r="M139" s="6"/>
      <c r="N139" s="140">
        <f t="shared" si="22"/>
        <v>0</v>
      </c>
      <c r="O139" s="6"/>
      <c r="P139" s="140">
        <f t="shared" si="23"/>
        <v>0</v>
      </c>
      <c r="Q139" s="6"/>
      <c r="R139" s="140">
        <f t="shared" si="24"/>
        <v>0</v>
      </c>
    </row>
    <row r="140" spans="1:18" ht="31.5" customHeight="1" thickTop="1" x14ac:dyDescent="0.25">
      <c r="A140" s="223">
        <v>111</v>
      </c>
      <c r="B140" s="53"/>
      <c r="C140" s="54"/>
      <c r="D140" s="131">
        <f t="shared" si="17"/>
        <v>0</v>
      </c>
      <c r="E140" s="4"/>
      <c r="F140" s="135">
        <f t="shared" si="18"/>
        <v>0</v>
      </c>
      <c r="G140" s="4"/>
      <c r="H140" s="135">
        <f t="shared" si="19"/>
        <v>0</v>
      </c>
      <c r="I140" s="4"/>
      <c r="J140" s="135">
        <f t="shared" si="20"/>
        <v>0</v>
      </c>
      <c r="K140" s="4"/>
      <c r="L140" s="135">
        <f t="shared" si="21"/>
        <v>0</v>
      </c>
      <c r="M140" s="4"/>
      <c r="N140" s="135">
        <f t="shared" si="22"/>
        <v>0</v>
      </c>
      <c r="O140" s="4"/>
      <c r="P140" s="135">
        <f t="shared" si="23"/>
        <v>0</v>
      </c>
      <c r="Q140" s="4"/>
      <c r="R140" s="135">
        <f t="shared" si="24"/>
        <v>0</v>
      </c>
    </row>
    <row r="141" spans="1:18" ht="31.5" customHeight="1" x14ac:dyDescent="0.25">
      <c r="A141" s="223">
        <v>112</v>
      </c>
      <c r="B141" s="53"/>
      <c r="C141" s="54"/>
      <c r="D141" s="131">
        <f t="shared" si="17"/>
        <v>0</v>
      </c>
      <c r="E141" s="4"/>
      <c r="F141" s="135">
        <f t="shared" si="18"/>
        <v>0</v>
      </c>
      <c r="G141" s="4"/>
      <c r="H141" s="135">
        <f t="shared" si="19"/>
        <v>0</v>
      </c>
      <c r="I141" s="4"/>
      <c r="J141" s="135">
        <f t="shared" si="20"/>
        <v>0</v>
      </c>
      <c r="K141" s="4"/>
      <c r="L141" s="135">
        <f t="shared" si="21"/>
        <v>0</v>
      </c>
      <c r="M141" s="4"/>
      <c r="N141" s="135">
        <f t="shared" si="22"/>
        <v>0</v>
      </c>
      <c r="O141" s="4"/>
      <c r="P141" s="135">
        <f t="shared" si="23"/>
        <v>0</v>
      </c>
      <c r="Q141" s="4"/>
      <c r="R141" s="135">
        <f t="shared" si="24"/>
        <v>0</v>
      </c>
    </row>
    <row r="142" spans="1:18" ht="31.5" customHeight="1" x14ac:dyDescent="0.25">
      <c r="A142" s="223">
        <v>113</v>
      </c>
      <c r="B142" s="67"/>
      <c r="C142" s="68"/>
      <c r="D142" s="131">
        <f t="shared" si="17"/>
        <v>0</v>
      </c>
      <c r="E142" s="63"/>
      <c r="F142" s="141">
        <f t="shared" si="18"/>
        <v>0</v>
      </c>
      <c r="G142" s="63"/>
      <c r="H142" s="141">
        <f t="shared" si="19"/>
        <v>0</v>
      </c>
      <c r="I142" s="63"/>
      <c r="J142" s="141">
        <f t="shared" si="20"/>
        <v>0</v>
      </c>
      <c r="K142" s="63"/>
      <c r="L142" s="141">
        <f t="shared" si="21"/>
        <v>0</v>
      </c>
      <c r="M142" s="63"/>
      <c r="N142" s="141">
        <f t="shared" si="22"/>
        <v>0</v>
      </c>
      <c r="O142" s="63"/>
      <c r="P142" s="141">
        <f t="shared" si="23"/>
        <v>0</v>
      </c>
      <c r="Q142" s="63"/>
      <c r="R142" s="141">
        <f t="shared" si="24"/>
        <v>0</v>
      </c>
    </row>
    <row r="143" spans="1:18" ht="31.5" customHeight="1" x14ac:dyDescent="0.25">
      <c r="A143" s="223">
        <v>114</v>
      </c>
      <c r="B143" s="53"/>
      <c r="C143" s="54"/>
      <c r="D143" s="131">
        <f t="shared" si="17"/>
        <v>0</v>
      </c>
      <c r="E143" s="4"/>
      <c r="F143" s="135">
        <f t="shared" si="18"/>
        <v>0</v>
      </c>
      <c r="G143" s="4"/>
      <c r="H143" s="135">
        <f t="shared" si="19"/>
        <v>0</v>
      </c>
      <c r="I143" s="4"/>
      <c r="J143" s="135">
        <f t="shared" si="20"/>
        <v>0</v>
      </c>
      <c r="K143" s="4"/>
      <c r="L143" s="135">
        <f t="shared" si="21"/>
        <v>0</v>
      </c>
      <c r="M143" s="4"/>
      <c r="N143" s="135">
        <f t="shared" si="22"/>
        <v>0</v>
      </c>
      <c r="O143" s="4"/>
      <c r="P143" s="135">
        <f t="shared" si="23"/>
        <v>0</v>
      </c>
      <c r="Q143" s="4"/>
      <c r="R143" s="135">
        <f t="shared" si="24"/>
        <v>0</v>
      </c>
    </row>
    <row r="144" spans="1:18" ht="31.5" customHeight="1" thickBot="1" x14ac:dyDescent="0.3">
      <c r="A144" s="224">
        <v>115</v>
      </c>
      <c r="B144" s="65"/>
      <c r="C144" s="66"/>
      <c r="D144" s="139">
        <f t="shared" si="17"/>
        <v>0</v>
      </c>
      <c r="E144" s="6"/>
      <c r="F144" s="140">
        <f t="shared" si="18"/>
        <v>0</v>
      </c>
      <c r="G144" s="6"/>
      <c r="H144" s="140">
        <f t="shared" si="19"/>
        <v>0</v>
      </c>
      <c r="I144" s="6"/>
      <c r="J144" s="140">
        <f t="shared" si="20"/>
        <v>0</v>
      </c>
      <c r="K144" s="6"/>
      <c r="L144" s="140">
        <f t="shared" si="21"/>
        <v>0</v>
      </c>
      <c r="M144" s="6"/>
      <c r="N144" s="140">
        <f t="shared" si="22"/>
        <v>0</v>
      </c>
      <c r="O144" s="6"/>
      <c r="P144" s="140">
        <f t="shared" si="23"/>
        <v>0</v>
      </c>
      <c r="Q144" s="6"/>
      <c r="R144" s="140">
        <f t="shared" si="24"/>
        <v>0</v>
      </c>
    </row>
    <row r="145" spans="1:18" ht="31.5" customHeight="1" thickTop="1" x14ac:dyDescent="0.25">
      <c r="A145" s="223">
        <v>116</v>
      </c>
      <c r="B145" s="53"/>
      <c r="C145" s="54"/>
      <c r="D145" s="131">
        <f t="shared" si="17"/>
        <v>0</v>
      </c>
      <c r="E145" s="4"/>
      <c r="F145" s="135">
        <f t="shared" si="18"/>
        <v>0</v>
      </c>
      <c r="G145" s="4"/>
      <c r="H145" s="135">
        <f t="shared" si="19"/>
        <v>0</v>
      </c>
      <c r="I145" s="4"/>
      <c r="J145" s="135">
        <f t="shared" si="20"/>
        <v>0</v>
      </c>
      <c r="K145" s="4"/>
      <c r="L145" s="135">
        <f t="shared" si="21"/>
        <v>0</v>
      </c>
      <c r="M145" s="4"/>
      <c r="N145" s="135">
        <f t="shared" si="22"/>
        <v>0</v>
      </c>
      <c r="O145" s="4"/>
      <c r="P145" s="135">
        <f t="shared" si="23"/>
        <v>0</v>
      </c>
      <c r="Q145" s="4"/>
      <c r="R145" s="135">
        <f t="shared" si="24"/>
        <v>0</v>
      </c>
    </row>
    <row r="146" spans="1:18" ht="31.5" customHeight="1" x14ac:dyDescent="0.25">
      <c r="A146" s="223">
        <v>117</v>
      </c>
      <c r="B146" s="53"/>
      <c r="C146" s="54"/>
      <c r="D146" s="131">
        <f t="shared" si="17"/>
        <v>0</v>
      </c>
      <c r="E146" s="4"/>
      <c r="F146" s="135">
        <f t="shared" si="18"/>
        <v>0</v>
      </c>
      <c r="G146" s="4"/>
      <c r="H146" s="135">
        <f t="shared" si="19"/>
        <v>0</v>
      </c>
      <c r="I146" s="4"/>
      <c r="J146" s="135">
        <f t="shared" si="20"/>
        <v>0</v>
      </c>
      <c r="K146" s="4"/>
      <c r="L146" s="135">
        <f t="shared" si="21"/>
        <v>0</v>
      </c>
      <c r="M146" s="4"/>
      <c r="N146" s="135">
        <f t="shared" si="22"/>
        <v>0</v>
      </c>
      <c r="O146" s="4"/>
      <c r="P146" s="135">
        <f t="shared" si="23"/>
        <v>0</v>
      </c>
      <c r="Q146" s="4"/>
      <c r="R146" s="135">
        <f t="shared" si="24"/>
        <v>0</v>
      </c>
    </row>
    <row r="147" spans="1:18" ht="31.5" customHeight="1" x14ac:dyDescent="0.25">
      <c r="A147" s="223">
        <v>118</v>
      </c>
      <c r="B147" s="53"/>
      <c r="C147" s="54"/>
      <c r="D147" s="131">
        <f t="shared" si="17"/>
        <v>0</v>
      </c>
      <c r="E147" s="4"/>
      <c r="F147" s="135">
        <f t="shared" si="18"/>
        <v>0</v>
      </c>
      <c r="G147" s="4"/>
      <c r="H147" s="135">
        <f t="shared" si="19"/>
        <v>0</v>
      </c>
      <c r="I147" s="4"/>
      <c r="J147" s="135">
        <f t="shared" si="20"/>
        <v>0</v>
      </c>
      <c r="K147" s="4"/>
      <c r="L147" s="135">
        <f t="shared" si="21"/>
        <v>0</v>
      </c>
      <c r="M147" s="4"/>
      <c r="N147" s="135">
        <f t="shared" si="22"/>
        <v>0</v>
      </c>
      <c r="O147" s="4"/>
      <c r="P147" s="135">
        <f t="shared" si="23"/>
        <v>0</v>
      </c>
      <c r="Q147" s="4"/>
      <c r="R147" s="135">
        <f t="shared" si="24"/>
        <v>0</v>
      </c>
    </row>
    <row r="148" spans="1:18" ht="31.5" customHeight="1" x14ac:dyDescent="0.25">
      <c r="A148" s="223">
        <v>119</v>
      </c>
      <c r="B148" s="53"/>
      <c r="C148" s="54"/>
      <c r="D148" s="131">
        <f t="shared" si="17"/>
        <v>0</v>
      </c>
      <c r="E148" s="4"/>
      <c r="F148" s="135">
        <f t="shared" si="18"/>
        <v>0</v>
      </c>
      <c r="G148" s="4"/>
      <c r="H148" s="135">
        <f t="shared" si="19"/>
        <v>0</v>
      </c>
      <c r="I148" s="4"/>
      <c r="J148" s="135">
        <f t="shared" si="20"/>
        <v>0</v>
      </c>
      <c r="K148" s="4"/>
      <c r="L148" s="135">
        <f t="shared" si="21"/>
        <v>0</v>
      </c>
      <c r="M148" s="4"/>
      <c r="N148" s="135">
        <f t="shared" si="22"/>
        <v>0</v>
      </c>
      <c r="O148" s="4"/>
      <c r="P148" s="135">
        <f t="shared" si="23"/>
        <v>0</v>
      </c>
      <c r="Q148" s="4"/>
      <c r="R148" s="135">
        <f t="shared" si="24"/>
        <v>0</v>
      </c>
    </row>
    <row r="149" spans="1:18" ht="31.5" customHeight="1" thickBot="1" x14ac:dyDescent="0.3">
      <c r="A149" s="224">
        <v>120</v>
      </c>
      <c r="B149" s="65"/>
      <c r="C149" s="66"/>
      <c r="D149" s="139">
        <f t="shared" si="17"/>
        <v>0</v>
      </c>
      <c r="E149" s="6"/>
      <c r="F149" s="140">
        <f t="shared" si="18"/>
        <v>0</v>
      </c>
      <c r="G149" s="6"/>
      <c r="H149" s="140">
        <f t="shared" si="19"/>
        <v>0</v>
      </c>
      <c r="I149" s="6"/>
      <c r="J149" s="140">
        <f t="shared" si="20"/>
        <v>0</v>
      </c>
      <c r="K149" s="6"/>
      <c r="L149" s="140">
        <f t="shared" si="21"/>
        <v>0</v>
      </c>
      <c r="M149" s="6"/>
      <c r="N149" s="140">
        <f t="shared" si="22"/>
        <v>0</v>
      </c>
      <c r="O149" s="6"/>
      <c r="P149" s="140">
        <f t="shared" si="23"/>
        <v>0</v>
      </c>
      <c r="Q149" s="6"/>
      <c r="R149" s="140">
        <f t="shared" si="24"/>
        <v>0</v>
      </c>
    </row>
    <row r="150" spans="1:18" ht="31.5" customHeight="1" thickTop="1" x14ac:dyDescent="0.25">
      <c r="A150" s="223">
        <v>121</v>
      </c>
      <c r="B150" s="53"/>
      <c r="C150" s="54"/>
      <c r="D150" s="131">
        <f t="shared" si="17"/>
        <v>0</v>
      </c>
      <c r="E150" s="4"/>
      <c r="F150" s="135">
        <f t="shared" si="18"/>
        <v>0</v>
      </c>
      <c r="G150" s="4"/>
      <c r="H150" s="135">
        <f t="shared" si="19"/>
        <v>0</v>
      </c>
      <c r="I150" s="4"/>
      <c r="J150" s="135">
        <f t="shared" si="20"/>
        <v>0</v>
      </c>
      <c r="K150" s="4"/>
      <c r="L150" s="135">
        <f t="shared" si="21"/>
        <v>0</v>
      </c>
      <c r="M150" s="4"/>
      <c r="N150" s="135">
        <f t="shared" si="22"/>
        <v>0</v>
      </c>
      <c r="O150" s="4"/>
      <c r="P150" s="135">
        <f t="shared" si="23"/>
        <v>0</v>
      </c>
      <c r="Q150" s="4"/>
      <c r="R150" s="135">
        <f t="shared" si="24"/>
        <v>0</v>
      </c>
    </row>
    <row r="151" spans="1:18" ht="31.5" customHeight="1" x14ac:dyDescent="0.25">
      <c r="A151" s="223">
        <v>122</v>
      </c>
      <c r="B151" s="53"/>
      <c r="C151" s="54"/>
      <c r="D151" s="131">
        <f t="shared" si="17"/>
        <v>0</v>
      </c>
      <c r="E151" s="4"/>
      <c r="F151" s="135">
        <f t="shared" si="18"/>
        <v>0</v>
      </c>
      <c r="G151" s="4"/>
      <c r="H151" s="135">
        <f t="shared" si="19"/>
        <v>0</v>
      </c>
      <c r="I151" s="4"/>
      <c r="J151" s="135">
        <f t="shared" si="20"/>
        <v>0</v>
      </c>
      <c r="K151" s="4"/>
      <c r="L151" s="135">
        <f t="shared" si="21"/>
        <v>0</v>
      </c>
      <c r="M151" s="4"/>
      <c r="N151" s="135">
        <f t="shared" si="22"/>
        <v>0</v>
      </c>
      <c r="O151" s="4"/>
      <c r="P151" s="135">
        <f t="shared" si="23"/>
        <v>0</v>
      </c>
      <c r="Q151" s="4"/>
      <c r="R151" s="135">
        <f t="shared" si="24"/>
        <v>0</v>
      </c>
    </row>
    <row r="152" spans="1:18" ht="31.5" customHeight="1" x14ac:dyDescent="0.25">
      <c r="A152" s="223">
        <v>123</v>
      </c>
      <c r="B152" s="53"/>
      <c r="C152" s="54"/>
      <c r="D152" s="131">
        <f t="shared" si="17"/>
        <v>0</v>
      </c>
      <c r="E152" s="4"/>
      <c r="F152" s="135">
        <f t="shared" si="18"/>
        <v>0</v>
      </c>
      <c r="G152" s="4"/>
      <c r="H152" s="135">
        <f t="shared" si="19"/>
        <v>0</v>
      </c>
      <c r="I152" s="4"/>
      <c r="J152" s="135">
        <f t="shared" si="20"/>
        <v>0</v>
      </c>
      <c r="K152" s="4"/>
      <c r="L152" s="135">
        <f t="shared" si="21"/>
        <v>0</v>
      </c>
      <c r="M152" s="4"/>
      <c r="N152" s="135">
        <f t="shared" si="22"/>
        <v>0</v>
      </c>
      <c r="O152" s="4"/>
      <c r="P152" s="135">
        <f t="shared" si="23"/>
        <v>0</v>
      </c>
      <c r="Q152" s="4"/>
      <c r="R152" s="135">
        <f t="shared" si="24"/>
        <v>0</v>
      </c>
    </row>
    <row r="153" spans="1:18" ht="31.5" customHeight="1" x14ac:dyDescent="0.25">
      <c r="A153" s="223">
        <v>124</v>
      </c>
      <c r="B153" s="53"/>
      <c r="C153" s="54"/>
      <c r="D153" s="131">
        <f t="shared" si="17"/>
        <v>0</v>
      </c>
      <c r="E153" s="4"/>
      <c r="F153" s="135">
        <f t="shared" si="18"/>
        <v>0</v>
      </c>
      <c r="G153" s="4"/>
      <c r="H153" s="135">
        <f t="shared" si="19"/>
        <v>0</v>
      </c>
      <c r="I153" s="4"/>
      <c r="J153" s="135">
        <f t="shared" si="20"/>
        <v>0</v>
      </c>
      <c r="K153" s="4"/>
      <c r="L153" s="135">
        <f t="shared" si="21"/>
        <v>0</v>
      </c>
      <c r="M153" s="4"/>
      <c r="N153" s="135">
        <f t="shared" si="22"/>
        <v>0</v>
      </c>
      <c r="O153" s="4"/>
      <c r="P153" s="135">
        <f t="shared" si="23"/>
        <v>0</v>
      </c>
      <c r="Q153" s="4"/>
      <c r="R153" s="135">
        <f t="shared" si="24"/>
        <v>0</v>
      </c>
    </row>
    <row r="154" spans="1:18" ht="31.5" customHeight="1" thickBot="1" x14ac:dyDescent="0.3">
      <c r="A154" s="224">
        <v>125</v>
      </c>
      <c r="B154" s="65"/>
      <c r="C154" s="66"/>
      <c r="D154" s="139">
        <f>C154/990</f>
        <v>0</v>
      </c>
      <c r="E154" s="6"/>
      <c r="F154" s="140">
        <f t="shared" si="18"/>
        <v>0</v>
      </c>
      <c r="G154" s="6"/>
      <c r="H154" s="140">
        <f t="shared" si="19"/>
        <v>0</v>
      </c>
      <c r="I154" s="6"/>
      <c r="J154" s="140">
        <f t="shared" si="20"/>
        <v>0</v>
      </c>
      <c r="K154" s="6"/>
      <c r="L154" s="140">
        <f t="shared" si="21"/>
        <v>0</v>
      </c>
      <c r="M154" s="6"/>
      <c r="N154" s="140">
        <f t="shared" si="22"/>
        <v>0</v>
      </c>
      <c r="O154" s="6"/>
      <c r="P154" s="140">
        <f t="shared" si="23"/>
        <v>0</v>
      </c>
      <c r="Q154" s="6"/>
      <c r="R154" s="140">
        <f t="shared" si="24"/>
        <v>0</v>
      </c>
    </row>
    <row r="155" spans="1:18" ht="31.5" customHeight="1" thickTop="1" thickBot="1" x14ac:dyDescent="0.3">
      <c r="A155" s="101" t="s">
        <v>14</v>
      </c>
      <c r="B155" s="102"/>
      <c r="C155" s="41"/>
      <c r="D155" s="103"/>
      <c r="E155" s="104">
        <f>ROUND(SUM(E30:E154),2)</f>
        <v>0</v>
      </c>
      <c r="F155" s="104">
        <f t="shared" ref="F155:R155" si="25">ROUND(SUM(F30:F154),2)</f>
        <v>0</v>
      </c>
      <c r="G155" s="104">
        <f t="shared" si="25"/>
        <v>0</v>
      </c>
      <c r="H155" s="104">
        <f t="shared" si="25"/>
        <v>0</v>
      </c>
      <c r="I155" s="104">
        <f t="shared" si="25"/>
        <v>0</v>
      </c>
      <c r="J155" s="104">
        <f t="shared" si="25"/>
        <v>0</v>
      </c>
      <c r="K155" s="104">
        <f t="shared" si="25"/>
        <v>0</v>
      </c>
      <c r="L155" s="104">
        <f t="shared" si="25"/>
        <v>0</v>
      </c>
      <c r="M155" s="104">
        <f t="shared" si="25"/>
        <v>0</v>
      </c>
      <c r="N155" s="104">
        <f t="shared" si="25"/>
        <v>0</v>
      </c>
      <c r="O155" s="104">
        <f t="shared" si="25"/>
        <v>0</v>
      </c>
      <c r="P155" s="104">
        <f t="shared" si="25"/>
        <v>0</v>
      </c>
      <c r="Q155" s="104">
        <f t="shared" si="25"/>
        <v>0</v>
      </c>
      <c r="R155" s="104">
        <f t="shared" si="25"/>
        <v>0</v>
      </c>
    </row>
    <row r="156" spans="1:18" ht="7.5" hidden="1" customHeight="1" thickBot="1" x14ac:dyDescent="0.3">
      <c r="A156" s="105"/>
      <c r="B156" s="74"/>
      <c r="C156" s="82"/>
      <c r="D156" s="91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92"/>
      <c r="R156" s="82"/>
    </row>
    <row r="157" spans="1:18" ht="20.100000000000001" customHeight="1" x14ac:dyDescent="0.25">
      <c r="A157" s="161"/>
      <c r="B157" s="121" t="s">
        <v>15</v>
      </c>
      <c r="C157" s="156"/>
      <c r="D157" s="156"/>
      <c r="E157" s="156"/>
      <c r="F157" s="156"/>
      <c r="G157" s="156"/>
      <c r="H157" s="156"/>
      <c r="I157" s="156"/>
      <c r="J157" s="156"/>
      <c r="K157" s="156"/>
      <c r="L157" s="156"/>
      <c r="M157" s="156"/>
      <c r="N157" s="156"/>
      <c r="O157" s="156"/>
      <c r="P157" s="156"/>
      <c r="Q157" s="156"/>
      <c r="R157" s="92"/>
    </row>
    <row r="158" spans="1:18" ht="20.100000000000001" customHeight="1" thickBot="1" x14ac:dyDescent="0.3">
      <c r="A158" s="124"/>
      <c r="B158" s="125" t="s">
        <v>16</v>
      </c>
      <c r="C158" s="157"/>
      <c r="D158" s="157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  <c r="R158" s="83"/>
    </row>
    <row r="159" spans="1:18" ht="45.75" thickBot="1" x14ac:dyDescent="0.3">
      <c r="A159" s="240" t="s">
        <v>64</v>
      </c>
      <c r="B159" s="241"/>
      <c r="C159" s="241"/>
      <c r="D159" s="162" t="s">
        <v>17</v>
      </c>
      <c r="E159" s="327"/>
      <c r="F159" s="327"/>
      <c r="G159" s="327"/>
      <c r="H159" s="327"/>
      <c r="I159" s="327"/>
      <c r="J159" s="327"/>
      <c r="K159" s="327"/>
      <c r="L159" s="327"/>
      <c r="M159" s="327"/>
      <c r="N159" s="327"/>
      <c r="O159" s="327"/>
      <c r="P159" s="327"/>
      <c r="Q159" s="327"/>
      <c r="R159" s="328"/>
    </row>
    <row r="160" spans="1:18" ht="31.5" customHeight="1" x14ac:dyDescent="0.25">
      <c r="A160" s="87">
        <v>1</v>
      </c>
      <c r="B160" s="53"/>
      <c r="C160" s="54"/>
      <c r="D160" s="75"/>
      <c r="E160" s="4"/>
      <c r="F160" s="135">
        <f t="shared" ref="F160:F184" si="26">E160*$D160</f>
        <v>0</v>
      </c>
      <c r="G160" s="4"/>
      <c r="H160" s="135">
        <f t="shared" ref="H160:H184" si="27">G160*$D160</f>
        <v>0</v>
      </c>
      <c r="I160" s="4"/>
      <c r="J160" s="135">
        <f t="shared" ref="J160:J184" si="28">I160*$D160</f>
        <v>0</v>
      </c>
      <c r="K160" s="4"/>
      <c r="L160" s="135">
        <f t="shared" ref="L160:L184" si="29">K160*$D160</f>
        <v>0</v>
      </c>
      <c r="M160" s="4"/>
      <c r="N160" s="135">
        <f t="shared" ref="N160:N184" si="30">M160*$D160</f>
        <v>0</v>
      </c>
      <c r="O160" s="4"/>
      <c r="P160" s="135">
        <f t="shared" ref="P160:P184" si="31">O160*$D160</f>
        <v>0</v>
      </c>
      <c r="Q160" s="4"/>
      <c r="R160" s="135">
        <f t="shared" ref="R160:R184" si="32">Q160*$D160</f>
        <v>0</v>
      </c>
    </row>
    <row r="161" spans="1:18" ht="31.5" customHeight="1" x14ac:dyDescent="0.25">
      <c r="A161" s="87">
        <v>2</v>
      </c>
      <c r="B161" s="53"/>
      <c r="C161" s="54"/>
      <c r="D161" s="75"/>
      <c r="E161" s="4"/>
      <c r="F161" s="135">
        <f t="shared" si="26"/>
        <v>0</v>
      </c>
      <c r="G161" s="4"/>
      <c r="H161" s="135">
        <f t="shared" si="27"/>
        <v>0</v>
      </c>
      <c r="I161" s="4"/>
      <c r="J161" s="135">
        <f t="shared" si="28"/>
        <v>0</v>
      </c>
      <c r="K161" s="4"/>
      <c r="L161" s="135">
        <f t="shared" si="29"/>
        <v>0</v>
      </c>
      <c r="M161" s="4"/>
      <c r="N161" s="135">
        <f t="shared" si="30"/>
        <v>0</v>
      </c>
      <c r="O161" s="4"/>
      <c r="P161" s="135">
        <f t="shared" si="31"/>
        <v>0</v>
      </c>
      <c r="Q161" s="4"/>
      <c r="R161" s="135">
        <f t="shared" si="32"/>
        <v>0</v>
      </c>
    </row>
    <row r="162" spans="1:18" ht="31.5" customHeight="1" x14ac:dyDescent="0.25">
      <c r="A162" s="87">
        <v>3</v>
      </c>
      <c r="B162" s="53"/>
      <c r="C162" s="54"/>
      <c r="D162" s="75"/>
      <c r="E162" s="4"/>
      <c r="F162" s="135">
        <f t="shared" si="26"/>
        <v>0</v>
      </c>
      <c r="G162" s="4"/>
      <c r="H162" s="135">
        <f t="shared" si="27"/>
        <v>0</v>
      </c>
      <c r="I162" s="4"/>
      <c r="J162" s="135">
        <f t="shared" si="28"/>
        <v>0</v>
      </c>
      <c r="K162" s="4"/>
      <c r="L162" s="135">
        <f t="shared" si="29"/>
        <v>0</v>
      </c>
      <c r="M162" s="4"/>
      <c r="N162" s="135">
        <f t="shared" si="30"/>
        <v>0</v>
      </c>
      <c r="O162" s="4"/>
      <c r="P162" s="135">
        <f t="shared" si="31"/>
        <v>0</v>
      </c>
      <c r="Q162" s="4"/>
      <c r="R162" s="135">
        <f t="shared" si="32"/>
        <v>0</v>
      </c>
    </row>
    <row r="163" spans="1:18" ht="31.5" customHeight="1" x14ac:dyDescent="0.25">
      <c r="A163" s="87">
        <v>4</v>
      </c>
      <c r="B163" s="53"/>
      <c r="C163" s="54"/>
      <c r="D163" s="75"/>
      <c r="E163" s="4"/>
      <c r="F163" s="135">
        <f t="shared" si="26"/>
        <v>0</v>
      </c>
      <c r="G163" s="4"/>
      <c r="H163" s="135">
        <f t="shared" si="27"/>
        <v>0</v>
      </c>
      <c r="I163" s="4"/>
      <c r="J163" s="135">
        <f t="shared" si="28"/>
        <v>0</v>
      </c>
      <c r="K163" s="4"/>
      <c r="L163" s="135">
        <f t="shared" si="29"/>
        <v>0</v>
      </c>
      <c r="M163" s="4"/>
      <c r="N163" s="135">
        <f t="shared" si="30"/>
        <v>0</v>
      </c>
      <c r="O163" s="4"/>
      <c r="P163" s="135">
        <f t="shared" si="31"/>
        <v>0</v>
      </c>
      <c r="Q163" s="4"/>
      <c r="R163" s="135">
        <f t="shared" si="32"/>
        <v>0</v>
      </c>
    </row>
    <row r="164" spans="1:18" ht="31.5" customHeight="1" thickBot="1" x14ac:dyDescent="0.3">
      <c r="A164" s="88">
        <v>5</v>
      </c>
      <c r="B164" s="55"/>
      <c r="C164" s="56"/>
      <c r="D164" s="76"/>
      <c r="E164" s="5"/>
      <c r="F164" s="136">
        <f t="shared" si="26"/>
        <v>0</v>
      </c>
      <c r="G164" s="5"/>
      <c r="H164" s="136">
        <f t="shared" si="27"/>
        <v>0</v>
      </c>
      <c r="I164" s="5"/>
      <c r="J164" s="136">
        <f t="shared" si="28"/>
        <v>0</v>
      </c>
      <c r="K164" s="5"/>
      <c r="L164" s="136">
        <f t="shared" si="29"/>
        <v>0</v>
      </c>
      <c r="M164" s="5"/>
      <c r="N164" s="136">
        <f t="shared" si="30"/>
        <v>0</v>
      </c>
      <c r="O164" s="5"/>
      <c r="P164" s="136">
        <f t="shared" si="31"/>
        <v>0</v>
      </c>
      <c r="Q164" s="5"/>
      <c r="R164" s="136">
        <f t="shared" si="32"/>
        <v>0</v>
      </c>
    </row>
    <row r="165" spans="1:18" ht="31.5" customHeight="1" thickTop="1" x14ac:dyDescent="0.25">
      <c r="A165" s="87">
        <v>6</v>
      </c>
      <c r="B165" s="53"/>
      <c r="C165" s="54"/>
      <c r="D165" s="75"/>
      <c r="E165" s="4"/>
      <c r="F165" s="135">
        <f t="shared" si="26"/>
        <v>0</v>
      </c>
      <c r="G165" s="4"/>
      <c r="H165" s="135">
        <f t="shared" si="27"/>
        <v>0</v>
      </c>
      <c r="I165" s="4"/>
      <c r="J165" s="135">
        <f t="shared" si="28"/>
        <v>0</v>
      </c>
      <c r="K165" s="4"/>
      <c r="L165" s="135">
        <f t="shared" si="29"/>
        <v>0</v>
      </c>
      <c r="M165" s="4"/>
      <c r="N165" s="135">
        <f t="shared" si="30"/>
        <v>0</v>
      </c>
      <c r="O165" s="4"/>
      <c r="P165" s="135">
        <f t="shared" si="31"/>
        <v>0</v>
      </c>
      <c r="Q165" s="4"/>
      <c r="R165" s="135">
        <f t="shared" si="32"/>
        <v>0</v>
      </c>
    </row>
    <row r="166" spans="1:18" ht="31.5" customHeight="1" x14ac:dyDescent="0.25">
      <c r="A166" s="87">
        <v>7</v>
      </c>
      <c r="B166" s="53"/>
      <c r="C166" s="54"/>
      <c r="D166" s="75"/>
      <c r="E166" s="4"/>
      <c r="F166" s="135">
        <f t="shared" si="26"/>
        <v>0</v>
      </c>
      <c r="G166" s="4"/>
      <c r="H166" s="135">
        <f t="shared" si="27"/>
        <v>0</v>
      </c>
      <c r="I166" s="4"/>
      <c r="J166" s="135">
        <f t="shared" si="28"/>
        <v>0</v>
      </c>
      <c r="K166" s="4"/>
      <c r="L166" s="135">
        <f t="shared" si="29"/>
        <v>0</v>
      </c>
      <c r="M166" s="4"/>
      <c r="N166" s="135">
        <f t="shared" si="30"/>
        <v>0</v>
      </c>
      <c r="O166" s="4"/>
      <c r="P166" s="135">
        <f t="shared" si="31"/>
        <v>0</v>
      </c>
      <c r="Q166" s="4"/>
      <c r="R166" s="135">
        <f t="shared" si="32"/>
        <v>0</v>
      </c>
    </row>
    <row r="167" spans="1:18" ht="31.5" customHeight="1" x14ac:dyDescent="0.25">
      <c r="A167" s="87">
        <v>8</v>
      </c>
      <c r="B167" s="53"/>
      <c r="C167" s="54"/>
      <c r="D167" s="75"/>
      <c r="E167" s="4"/>
      <c r="F167" s="135">
        <f t="shared" si="26"/>
        <v>0</v>
      </c>
      <c r="G167" s="4"/>
      <c r="H167" s="135">
        <f t="shared" si="27"/>
        <v>0</v>
      </c>
      <c r="I167" s="4"/>
      <c r="J167" s="135">
        <f t="shared" si="28"/>
        <v>0</v>
      </c>
      <c r="K167" s="4"/>
      <c r="L167" s="135">
        <f t="shared" si="29"/>
        <v>0</v>
      </c>
      <c r="M167" s="4"/>
      <c r="N167" s="135">
        <f t="shared" si="30"/>
        <v>0</v>
      </c>
      <c r="O167" s="4"/>
      <c r="P167" s="135">
        <f t="shared" si="31"/>
        <v>0</v>
      </c>
      <c r="Q167" s="4"/>
      <c r="R167" s="135">
        <f t="shared" si="32"/>
        <v>0</v>
      </c>
    </row>
    <row r="168" spans="1:18" ht="31.5" customHeight="1" x14ac:dyDescent="0.25">
      <c r="A168" s="87">
        <v>9</v>
      </c>
      <c r="B168" s="53"/>
      <c r="C168" s="54"/>
      <c r="D168" s="75"/>
      <c r="E168" s="4"/>
      <c r="F168" s="135">
        <f t="shared" si="26"/>
        <v>0</v>
      </c>
      <c r="G168" s="4"/>
      <c r="H168" s="135">
        <f t="shared" si="27"/>
        <v>0</v>
      </c>
      <c r="I168" s="4"/>
      <c r="J168" s="135">
        <f t="shared" si="28"/>
        <v>0</v>
      </c>
      <c r="K168" s="4"/>
      <c r="L168" s="135">
        <f t="shared" si="29"/>
        <v>0</v>
      </c>
      <c r="M168" s="4"/>
      <c r="N168" s="135">
        <f t="shared" si="30"/>
        <v>0</v>
      </c>
      <c r="O168" s="4"/>
      <c r="P168" s="135">
        <f t="shared" si="31"/>
        <v>0</v>
      </c>
      <c r="Q168" s="4"/>
      <c r="R168" s="135">
        <f t="shared" si="32"/>
        <v>0</v>
      </c>
    </row>
    <row r="169" spans="1:18" ht="31.5" customHeight="1" thickBot="1" x14ac:dyDescent="0.3">
      <c r="A169" s="88">
        <v>10</v>
      </c>
      <c r="B169" s="65"/>
      <c r="C169" s="66"/>
      <c r="D169" s="77"/>
      <c r="E169" s="6"/>
      <c r="F169" s="140">
        <f t="shared" si="26"/>
        <v>0</v>
      </c>
      <c r="G169" s="6"/>
      <c r="H169" s="140">
        <f t="shared" si="27"/>
        <v>0</v>
      </c>
      <c r="I169" s="6"/>
      <c r="J169" s="140">
        <f t="shared" si="28"/>
        <v>0</v>
      </c>
      <c r="K169" s="6"/>
      <c r="L169" s="140">
        <f t="shared" si="29"/>
        <v>0</v>
      </c>
      <c r="M169" s="6"/>
      <c r="N169" s="140">
        <f t="shared" si="30"/>
        <v>0</v>
      </c>
      <c r="O169" s="6"/>
      <c r="P169" s="140">
        <f t="shared" si="31"/>
        <v>0</v>
      </c>
      <c r="Q169" s="6"/>
      <c r="R169" s="140">
        <f t="shared" si="32"/>
        <v>0</v>
      </c>
    </row>
    <row r="170" spans="1:18" ht="31.5" customHeight="1" thickTop="1" x14ac:dyDescent="0.25">
      <c r="A170" s="87">
        <v>11</v>
      </c>
      <c r="B170" s="53"/>
      <c r="C170" s="54"/>
      <c r="D170" s="75"/>
      <c r="E170" s="4"/>
      <c r="F170" s="135">
        <f t="shared" si="26"/>
        <v>0</v>
      </c>
      <c r="G170" s="4"/>
      <c r="H170" s="135">
        <f t="shared" si="27"/>
        <v>0</v>
      </c>
      <c r="I170" s="4"/>
      <c r="J170" s="135">
        <f t="shared" si="28"/>
        <v>0</v>
      </c>
      <c r="K170" s="4"/>
      <c r="L170" s="135">
        <f t="shared" si="29"/>
        <v>0</v>
      </c>
      <c r="M170" s="4"/>
      <c r="N170" s="135">
        <f t="shared" si="30"/>
        <v>0</v>
      </c>
      <c r="O170" s="4"/>
      <c r="P170" s="135">
        <f t="shared" si="31"/>
        <v>0</v>
      </c>
      <c r="Q170" s="4"/>
      <c r="R170" s="135">
        <f t="shared" si="32"/>
        <v>0</v>
      </c>
    </row>
    <row r="171" spans="1:18" ht="31.5" customHeight="1" x14ac:dyDescent="0.25">
      <c r="A171" s="87">
        <v>12</v>
      </c>
      <c r="B171" s="53"/>
      <c r="C171" s="54"/>
      <c r="D171" s="75"/>
      <c r="E171" s="4"/>
      <c r="F171" s="135">
        <f t="shared" si="26"/>
        <v>0</v>
      </c>
      <c r="G171" s="4"/>
      <c r="H171" s="135">
        <f t="shared" si="27"/>
        <v>0</v>
      </c>
      <c r="I171" s="4"/>
      <c r="J171" s="135">
        <f t="shared" si="28"/>
        <v>0</v>
      </c>
      <c r="K171" s="4"/>
      <c r="L171" s="135">
        <f t="shared" si="29"/>
        <v>0</v>
      </c>
      <c r="M171" s="4"/>
      <c r="N171" s="135">
        <f t="shared" si="30"/>
        <v>0</v>
      </c>
      <c r="O171" s="4"/>
      <c r="P171" s="135">
        <f t="shared" si="31"/>
        <v>0</v>
      </c>
      <c r="Q171" s="4"/>
      <c r="R171" s="135">
        <f t="shared" si="32"/>
        <v>0</v>
      </c>
    </row>
    <row r="172" spans="1:18" ht="31.5" customHeight="1" x14ac:dyDescent="0.25">
      <c r="A172" s="87">
        <v>13</v>
      </c>
      <c r="B172" s="53"/>
      <c r="C172" s="54"/>
      <c r="D172" s="75"/>
      <c r="E172" s="4"/>
      <c r="F172" s="135">
        <f t="shared" si="26"/>
        <v>0</v>
      </c>
      <c r="G172" s="4"/>
      <c r="H172" s="135">
        <f t="shared" si="27"/>
        <v>0</v>
      </c>
      <c r="I172" s="4"/>
      <c r="J172" s="135">
        <f t="shared" si="28"/>
        <v>0</v>
      </c>
      <c r="K172" s="4"/>
      <c r="L172" s="135">
        <f t="shared" si="29"/>
        <v>0</v>
      </c>
      <c r="M172" s="4"/>
      <c r="N172" s="135">
        <f t="shared" si="30"/>
        <v>0</v>
      </c>
      <c r="O172" s="4"/>
      <c r="P172" s="135">
        <f t="shared" si="31"/>
        <v>0</v>
      </c>
      <c r="Q172" s="4"/>
      <c r="R172" s="135">
        <f t="shared" si="32"/>
        <v>0</v>
      </c>
    </row>
    <row r="173" spans="1:18" ht="31.5" customHeight="1" x14ac:dyDescent="0.25">
      <c r="A173" s="87">
        <v>14</v>
      </c>
      <c r="B173" s="53"/>
      <c r="C173" s="54"/>
      <c r="D173" s="75"/>
      <c r="E173" s="4"/>
      <c r="F173" s="135">
        <f t="shared" si="26"/>
        <v>0</v>
      </c>
      <c r="G173" s="4"/>
      <c r="H173" s="135">
        <f t="shared" si="27"/>
        <v>0</v>
      </c>
      <c r="I173" s="4"/>
      <c r="J173" s="135">
        <f t="shared" si="28"/>
        <v>0</v>
      </c>
      <c r="K173" s="4"/>
      <c r="L173" s="135">
        <f t="shared" si="29"/>
        <v>0</v>
      </c>
      <c r="M173" s="4"/>
      <c r="N173" s="135">
        <f t="shared" si="30"/>
        <v>0</v>
      </c>
      <c r="O173" s="4"/>
      <c r="P173" s="135">
        <f t="shared" si="31"/>
        <v>0</v>
      </c>
      <c r="Q173" s="4"/>
      <c r="R173" s="135">
        <f t="shared" si="32"/>
        <v>0</v>
      </c>
    </row>
    <row r="174" spans="1:18" ht="31.5" customHeight="1" thickBot="1" x14ac:dyDescent="0.3">
      <c r="A174" s="88">
        <v>15</v>
      </c>
      <c r="B174" s="65"/>
      <c r="C174" s="66"/>
      <c r="D174" s="77"/>
      <c r="E174" s="6"/>
      <c r="F174" s="140">
        <f t="shared" si="26"/>
        <v>0</v>
      </c>
      <c r="G174" s="6"/>
      <c r="H174" s="140">
        <f t="shared" si="27"/>
        <v>0</v>
      </c>
      <c r="I174" s="6"/>
      <c r="J174" s="140">
        <f t="shared" si="28"/>
        <v>0</v>
      </c>
      <c r="K174" s="6"/>
      <c r="L174" s="140">
        <f t="shared" si="29"/>
        <v>0</v>
      </c>
      <c r="M174" s="6"/>
      <c r="N174" s="140">
        <f t="shared" si="30"/>
        <v>0</v>
      </c>
      <c r="O174" s="6"/>
      <c r="P174" s="140">
        <f t="shared" si="31"/>
        <v>0</v>
      </c>
      <c r="Q174" s="6"/>
      <c r="R174" s="140">
        <f t="shared" si="32"/>
        <v>0</v>
      </c>
    </row>
    <row r="175" spans="1:18" ht="31.5" customHeight="1" thickTop="1" x14ac:dyDescent="0.25">
      <c r="A175" s="87">
        <v>16</v>
      </c>
      <c r="B175" s="53"/>
      <c r="C175" s="54"/>
      <c r="D175" s="75"/>
      <c r="E175" s="4"/>
      <c r="F175" s="135">
        <f t="shared" si="26"/>
        <v>0</v>
      </c>
      <c r="G175" s="4"/>
      <c r="H175" s="135">
        <f t="shared" si="27"/>
        <v>0</v>
      </c>
      <c r="I175" s="4"/>
      <c r="J175" s="135">
        <f t="shared" si="28"/>
        <v>0</v>
      </c>
      <c r="K175" s="4"/>
      <c r="L175" s="135">
        <f t="shared" si="29"/>
        <v>0</v>
      </c>
      <c r="M175" s="4"/>
      <c r="N175" s="135">
        <f t="shared" si="30"/>
        <v>0</v>
      </c>
      <c r="O175" s="4"/>
      <c r="P175" s="135">
        <f t="shared" si="31"/>
        <v>0</v>
      </c>
      <c r="Q175" s="4"/>
      <c r="R175" s="135">
        <f t="shared" si="32"/>
        <v>0</v>
      </c>
    </row>
    <row r="176" spans="1:18" ht="31.5" customHeight="1" x14ac:dyDescent="0.25">
      <c r="A176" s="87">
        <v>17</v>
      </c>
      <c r="B176" s="53"/>
      <c r="C176" s="54"/>
      <c r="D176" s="75"/>
      <c r="E176" s="4"/>
      <c r="F176" s="135">
        <f t="shared" si="26"/>
        <v>0</v>
      </c>
      <c r="G176" s="4"/>
      <c r="H176" s="135">
        <f t="shared" si="27"/>
        <v>0</v>
      </c>
      <c r="I176" s="4"/>
      <c r="J176" s="135">
        <f t="shared" si="28"/>
        <v>0</v>
      </c>
      <c r="K176" s="4"/>
      <c r="L176" s="135">
        <f t="shared" si="29"/>
        <v>0</v>
      </c>
      <c r="M176" s="4"/>
      <c r="N176" s="135">
        <f t="shared" si="30"/>
        <v>0</v>
      </c>
      <c r="O176" s="4"/>
      <c r="P176" s="135">
        <f t="shared" si="31"/>
        <v>0</v>
      </c>
      <c r="Q176" s="4"/>
      <c r="R176" s="135">
        <f t="shared" si="32"/>
        <v>0</v>
      </c>
    </row>
    <row r="177" spans="1:19" ht="31.5" customHeight="1" x14ac:dyDescent="0.25">
      <c r="A177" s="87">
        <v>18</v>
      </c>
      <c r="B177" s="53"/>
      <c r="C177" s="54"/>
      <c r="D177" s="75"/>
      <c r="E177" s="4"/>
      <c r="F177" s="135">
        <f t="shared" si="26"/>
        <v>0</v>
      </c>
      <c r="G177" s="4"/>
      <c r="H177" s="135">
        <f t="shared" si="27"/>
        <v>0</v>
      </c>
      <c r="I177" s="4"/>
      <c r="J177" s="135">
        <f t="shared" si="28"/>
        <v>0</v>
      </c>
      <c r="K177" s="4"/>
      <c r="L177" s="135">
        <f t="shared" si="29"/>
        <v>0</v>
      </c>
      <c r="M177" s="4"/>
      <c r="N177" s="135">
        <f t="shared" si="30"/>
        <v>0</v>
      </c>
      <c r="O177" s="4"/>
      <c r="P177" s="135">
        <f t="shared" si="31"/>
        <v>0</v>
      </c>
      <c r="Q177" s="4"/>
      <c r="R177" s="135">
        <f t="shared" si="32"/>
        <v>0</v>
      </c>
      <c r="S177" s="227"/>
    </row>
    <row r="178" spans="1:19" ht="31.5" customHeight="1" x14ac:dyDescent="0.25">
      <c r="A178" s="87">
        <v>19</v>
      </c>
      <c r="B178" s="53"/>
      <c r="C178" s="54"/>
      <c r="D178" s="75"/>
      <c r="E178" s="4"/>
      <c r="F178" s="135">
        <f t="shared" si="26"/>
        <v>0</v>
      </c>
      <c r="G178" s="4"/>
      <c r="H178" s="135">
        <f t="shared" si="27"/>
        <v>0</v>
      </c>
      <c r="I178" s="4"/>
      <c r="J178" s="135">
        <f t="shared" si="28"/>
        <v>0</v>
      </c>
      <c r="K178" s="4"/>
      <c r="L178" s="135">
        <f t="shared" si="29"/>
        <v>0</v>
      </c>
      <c r="M178" s="4"/>
      <c r="N178" s="135">
        <f t="shared" si="30"/>
        <v>0</v>
      </c>
      <c r="O178" s="4"/>
      <c r="P178" s="135">
        <f t="shared" si="31"/>
        <v>0</v>
      </c>
      <c r="Q178" s="4"/>
      <c r="R178" s="135">
        <f t="shared" si="32"/>
        <v>0</v>
      </c>
    </row>
    <row r="179" spans="1:19" ht="31.5" customHeight="1" thickBot="1" x14ac:dyDescent="0.3">
      <c r="A179" s="88">
        <v>20</v>
      </c>
      <c r="B179" s="65"/>
      <c r="C179" s="66"/>
      <c r="D179" s="77"/>
      <c r="E179" s="6"/>
      <c r="F179" s="140">
        <f t="shared" si="26"/>
        <v>0</v>
      </c>
      <c r="G179" s="6"/>
      <c r="H179" s="140">
        <f t="shared" si="27"/>
        <v>0</v>
      </c>
      <c r="I179" s="6"/>
      <c r="J179" s="140">
        <f t="shared" si="28"/>
        <v>0</v>
      </c>
      <c r="K179" s="6"/>
      <c r="L179" s="140">
        <f t="shared" si="29"/>
        <v>0</v>
      </c>
      <c r="M179" s="6"/>
      <c r="N179" s="140">
        <f t="shared" si="30"/>
        <v>0</v>
      </c>
      <c r="O179" s="6"/>
      <c r="P179" s="140">
        <f t="shared" si="31"/>
        <v>0</v>
      </c>
      <c r="Q179" s="6"/>
      <c r="R179" s="140">
        <f t="shared" si="32"/>
        <v>0</v>
      </c>
    </row>
    <row r="180" spans="1:19" ht="31.5" customHeight="1" thickTop="1" x14ac:dyDescent="0.25">
      <c r="A180" s="106">
        <v>21</v>
      </c>
      <c r="B180" s="53"/>
      <c r="C180" s="54"/>
      <c r="D180" s="75"/>
      <c r="E180" s="4"/>
      <c r="F180" s="135">
        <f t="shared" si="26"/>
        <v>0</v>
      </c>
      <c r="G180" s="4"/>
      <c r="H180" s="135">
        <f t="shared" si="27"/>
        <v>0</v>
      </c>
      <c r="I180" s="4"/>
      <c r="J180" s="135">
        <f t="shared" si="28"/>
        <v>0</v>
      </c>
      <c r="K180" s="4"/>
      <c r="L180" s="135">
        <f t="shared" si="29"/>
        <v>0</v>
      </c>
      <c r="M180" s="4"/>
      <c r="N180" s="135">
        <f t="shared" si="30"/>
        <v>0</v>
      </c>
      <c r="O180" s="4"/>
      <c r="P180" s="135">
        <f t="shared" si="31"/>
        <v>0</v>
      </c>
      <c r="Q180" s="4"/>
      <c r="R180" s="135">
        <f t="shared" si="32"/>
        <v>0</v>
      </c>
    </row>
    <row r="181" spans="1:19" ht="31.5" customHeight="1" x14ac:dyDescent="0.25">
      <c r="A181" s="107">
        <v>22</v>
      </c>
      <c r="B181" s="53"/>
      <c r="C181" s="54"/>
      <c r="D181" s="75"/>
      <c r="E181" s="4"/>
      <c r="F181" s="135">
        <f t="shared" si="26"/>
        <v>0</v>
      </c>
      <c r="G181" s="4"/>
      <c r="H181" s="135">
        <f t="shared" si="27"/>
        <v>0</v>
      </c>
      <c r="I181" s="4"/>
      <c r="J181" s="135">
        <f t="shared" si="28"/>
        <v>0</v>
      </c>
      <c r="K181" s="4"/>
      <c r="L181" s="135">
        <f t="shared" si="29"/>
        <v>0</v>
      </c>
      <c r="M181" s="4"/>
      <c r="N181" s="135">
        <f t="shared" si="30"/>
        <v>0</v>
      </c>
      <c r="O181" s="4"/>
      <c r="P181" s="135">
        <f t="shared" si="31"/>
        <v>0</v>
      </c>
      <c r="Q181" s="4"/>
      <c r="R181" s="135">
        <f t="shared" si="32"/>
        <v>0</v>
      </c>
    </row>
    <row r="182" spans="1:19" ht="31.5" customHeight="1" x14ac:dyDescent="0.25">
      <c r="A182" s="107">
        <v>23</v>
      </c>
      <c r="B182" s="53"/>
      <c r="C182" s="54"/>
      <c r="D182" s="75"/>
      <c r="E182" s="4"/>
      <c r="F182" s="135">
        <f t="shared" si="26"/>
        <v>0</v>
      </c>
      <c r="G182" s="4"/>
      <c r="H182" s="135">
        <f t="shared" si="27"/>
        <v>0</v>
      </c>
      <c r="I182" s="4"/>
      <c r="J182" s="135">
        <f t="shared" si="28"/>
        <v>0</v>
      </c>
      <c r="K182" s="4"/>
      <c r="L182" s="135">
        <f t="shared" si="29"/>
        <v>0</v>
      </c>
      <c r="M182" s="4"/>
      <c r="N182" s="135">
        <f t="shared" si="30"/>
        <v>0</v>
      </c>
      <c r="O182" s="4"/>
      <c r="P182" s="135">
        <f t="shared" si="31"/>
        <v>0</v>
      </c>
      <c r="Q182" s="4"/>
      <c r="R182" s="135">
        <f t="shared" si="32"/>
        <v>0</v>
      </c>
    </row>
    <row r="183" spans="1:19" ht="31.5" customHeight="1" x14ac:dyDescent="0.25">
      <c r="A183" s="107">
        <v>24</v>
      </c>
      <c r="B183" s="53"/>
      <c r="C183" s="54"/>
      <c r="D183" s="75"/>
      <c r="E183" s="4"/>
      <c r="F183" s="135">
        <f t="shared" si="26"/>
        <v>0</v>
      </c>
      <c r="G183" s="4"/>
      <c r="H183" s="135">
        <f t="shared" si="27"/>
        <v>0</v>
      </c>
      <c r="I183" s="4"/>
      <c r="J183" s="135">
        <f t="shared" si="28"/>
        <v>0</v>
      </c>
      <c r="K183" s="4"/>
      <c r="L183" s="135">
        <f t="shared" si="29"/>
        <v>0</v>
      </c>
      <c r="M183" s="4"/>
      <c r="N183" s="135">
        <f t="shared" si="30"/>
        <v>0</v>
      </c>
      <c r="O183" s="4"/>
      <c r="P183" s="135">
        <f t="shared" si="31"/>
        <v>0</v>
      </c>
      <c r="Q183" s="4"/>
      <c r="R183" s="135">
        <f t="shared" si="32"/>
        <v>0</v>
      </c>
    </row>
    <row r="184" spans="1:19" ht="31.5" customHeight="1" thickBot="1" x14ac:dyDescent="0.3">
      <c r="A184" s="108">
        <v>25</v>
      </c>
      <c r="B184" s="65"/>
      <c r="C184" s="66"/>
      <c r="D184" s="77"/>
      <c r="E184" s="6"/>
      <c r="F184" s="140">
        <f t="shared" si="26"/>
        <v>0</v>
      </c>
      <c r="G184" s="6"/>
      <c r="H184" s="140">
        <f t="shared" si="27"/>
        <v>0</v>
      </c>
      <c r="I184" s="6"/>
      <c r="J184" s="140">
        <f t="shared" si="28"/>
        <v>0</v>
      </c>
      <c r="K184" s="6"/>
      <c r="L184" s="140">
        <f t="shared" si="29"/>
        <v>0</v>
      </c>
      <c r="M184" s="6"/>
      <c r="N184" s="140">
        <f t="shared" si="30"/>
        <v>0</v>
      </c>
      <c r="O184" s="6"/>
      <c r="P184" s="140">
        <f t="shared" si="31"/>
        <v>0</v>
      </c>
      <c r="Q184" s="6"/>
      <c r="R184" s="140">
        <f t="shared" si="32"/>
        <v>0</v>
      </c>
    </row>
    <row r="185" spans="1:19" ht="30.75" customHeight="1" thickTop="1" thickBot="1" x14ac:dyDescent="0.3">
      <c r="A185" s="109" t="s">
        <v>18</v>
      </c>
      <c r="B185" s="110"/>
      <c r="C185" s="41"/>
      <c r="D185" s="111"/>
      <c r="E185" s="104">
        <f>ROUND(SUM(E160:E184),2)</f>
        <v>0</v>
      </c>
      <c r="F185" s="104">
        <f t="shared" ref="F185:R185" si="33">ROUND(SUM(F160:F184),2)</f>
        <v>0</v>
      </c>
      <c r="G185" s="104">
        <f t="shared" si="33"/>
        <v>0</v>
      </c>
      <c r="H185" s="104">
        <f t="shared" si="33"/>
        <v>0</v>
      </c>
      <c r="I185" s="104">
        <f t="shared" si="33"/>
        <v>0</v>
      </c>
      <c r="J185" s="104">
        <f t="shared" si="33"/>
        <v>0</v>
      </c>
      <c r="K185" s="104">
        <f t="shared" si="33"/>
        <v>0</v>
      </c>
      <c r="L185" s="104">
        <f t="shared" si="33"/>
        <v>0</v>
      </c>
      <c r="M185" s="104">
        <f t="shared" si="33"/>
        <v>0</v>
      </c>
      <c r="N185" s="104">
        <f t="shared" si="33"/>
        <v>0</v>
      </c>
      <c r="O185" s="104">
        <f t="shared" si="33"/>
        <v>0</v>
      </c>
      <c r="P185" s="104">
        <f t="shared" si="33"/>
        <v>0</v>
      </c>
      <c r="Q185" s="104">
        <f t="shared" si="33"/>
        <v>0</v>
      </c>
      <c r="R185" s="104">
        <f t="shared" si="33"/>
        <v>0</v>
      </c>
    </row>
    <row r="186" spans="1:19" ht="7.5" hidden="1" customHeight="1" thickBot="1" x14ac:dyDescent="0.3">
      <c r="A186" s="105"/>
      <c r="B186" s="74"/>
      <c r="C186" s="74"/>
      <c r="D186" s="74"/>
      <c r="E186" s="155"/>
      <c r="F186" s="156"/>
      <c r="G186" s="156"/>
      <c r="H186" s="156"/>
      <c r="I186" s="156"/>
      <c r="J186" s="156"/>
      <c r="K186" s="156"/>
      <c r="L186" s="156"/>
      <c r="M186" s="156"/>
      <c r="N186" s="156"/>
      <c r="O186" s="156"/>
      <c r="P186" s="156"/>
      <c r="Q186" s="156"/>
      <c r="R186" s="156"/>
    </row>
    <row r="187" spans="1:19" ht="20.100000000000001" customHeight="1" x14ac:dyDescent="0.25">
      <c r="A187" s="161"/>
      <c r="B187" s="121" t="s">
        <v>19</v>
      </c>
      <c r="C187" s="156"/>
      <c r="D187" s="156"/>
      <c r="E187" s="156"/>
      <c r="F187" s="156"/>
      <c r="G187" s="156"/>
      <c r="H187" s="156"/>
      <c r="I187" s="156"/>
      <c r="J187" s="156"/>
      <c r="K187" s="156"/>
      <c r="L187" s="156"/>
      <c r="M187" s="156"/>
      <c r="N187" s="156"/>
      <c r="O187" s="156"/>
      <c r="P187" s="156"/>
      <c r="Q187" s="156"/>
      <c r="R187" s="92"/>
    </row>
    <row r="188" spans="1:19" ht="20.100000000000001" customHeight="1" thickBot="1" x14ac:dyDescent="0.3">
      <c r="A188" s="124"/>
      <c r="B188" s="125" t="s">
        <v>16</v>
      </c>
      <c r="C188" s="157"/>
      <c r="D188" s="157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  <c r="R188" s="83"/>
    </row>
    <row r="189" spans="1:19" ht="45.75" thickBot="1" x14ac:dyDescent="0.3">
      <c r="A189" s="240" t="s">
        <v>64</v>
      </c>
      <c r="B189" s="241"/>
      <c r="C189" s="241"/>
      <c r="D189" s="162" t="s">
        <v>17</v>
      </c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5"/>
    </row>
    <row r="190" spans="1:19" ht="31.5" customHeight="1" x14ac:dyDescent="0.25">
      <c r="A190" s="99">
        <v>1</v>
      </c>
      <c r="B190" s="53"/>
      <c r="C190" s="54"/>
      <c r="D190" s="75"/>
      <c r="E190" s="4"/>
      <c r="F190" s="143">
        <f t="shared" ref="F190:F214" si="34">E190*$D190</f>
        <v>0</v>
      </c>
      <c r="G190" s="4"/>
      <c r="H190" s="143">
        <f t="shared" ref="H190:H214" si="35">G190*$D190</f>
        <v>0</v>
      </c>
      <c r="I190" s="4"/>
      <c r="J190" s="143">
        <f t="shared" ref="J190:J214" si="36">I190*$D190</f>
        <v>0</v>
      </c>
      <c r="K190" s="4"/>
      <c r="L190" s="143">
        <f t="shared" ref="L190:L214" si="37">K190*$D190</f>
        <v>0</v>
      </c>
      <c r="M190" s="4"/>
      <c r="N190" s="146">
        <f t="shared" ref="N190:N214" si="38">M190*$D190</f>
        <v>0</v>
      </c>
      <c r="O190" s="261"/>
      <c r="P190" s="262"/>
      <c r="Q190" s="262"/>
      <c r="R190" s="263"/>
    </row>
    <row r="191" spans="1:19" ht="31.5" customHeight="1" x14ac:dyDescent="0.25">
      <c r="A191" s="99">
        <v>2</v>
      </c>
      <c r="B191" s="53"/>
      <c r="C191" s="54"/>
      <c r="D191" s="75"/>
      <c r="E191" s="4"/>
      <c r="F191" s="143">
        <f t="shared" si="34"/>
        <v>0</v>
      </c>
      <c r="G191" s="4"/>
      <c r="H191" s="143">
        <f t="shared" si="35"/>
        <v>0</v>
      </c>
      <c r="I191" s="4"/>
      <c r="J191" s="143">
        <f t="shared" si="36"/>
        <v>0</v>
      </c>
      <c r="K191" s="4"/>
      <c r="L191" s="143">
        <f t="shared" si="37"/>
        <v>0</v>
      </c>
      <c r="M191" s="4"/>
      <c r="N191" s="146">
        <f t="shared" si="38"/>
        <v>0</v>
      </c>
      <c r="O191" s="264"/>
      <c r="P191" s="265"/>
      <c r="Q191" s="265"/>
      <c r="R191" s="266"/>
    </row>
    <row r="192" spans="1:19" ht="31.5" customHeight="1" x14ac:dyDescent="0.25">
      <c r="A192" s="99">
        <v>3</v>
      </c>
      <c r="B192" s="53"/>
      <c r="C192" s="54"/>
      <c r="D192" s="75"/>
      <c r="E192" s="4"/>
      <c r="F192" s="143">
        <f t="shared" si="34"/>
        <v>0</v>
      </c>
      <c r="G192" s="4"/>
      <c r="H192" s="143">
        <f t="shared" si="35"/>
        <v>0</v>
      </c>
      <c r="I192" s="4"/>
      <c r="J192" s="143">
        <f t="shared" si="36"/>
        <v>0</v>
      </c>
      <c r="K192" s="4"/>
      <c r="L192" s="143">
        <f t="shared" si="37"/>
        <v>0</v>
      </c>
      <c r="M192" s="4"/>
      <c r="N192" s="146">
        <f t="shared" si="38"/>
        <v>0</v>
      </c>
      <c r="O192" s="264"/>
      <c r="P192" s="265"/>
      <c r="Q192" s="265"/>
      <c r="R192" s="266"/>
    </row>
    <row r="193" spans="1:18" ht="31.5" customHeight="1" x14ac:dyDescent="0.25">
      <c r="A193" s="99">
        <v>4</v>
      </c>
      <c r="B193" s="53"/>
      <c r="C193" s="54"/>
      <c r="D193" s="75"/>
      <c r="E193" s="4"/>
      <c r="F193" s="143">
        <f t="shared" si="34"/>
        <v>0</v>
      </c>
      <c r="G193" s="4"/>
      <c r="H193" s="143">
        <f t="shared" si="35"/>
        <v>0</v>
      </c>
      <c r="I193" s="4"/>
      <c r="J193" s="143">
        <f t="shared" si="36"/>
        <v>0</v>
      </c>
      <c r="K193" s="4"/>
      <c r="L193" s="143">
        <f t="shared" si="37"/>
        <v>0</v>
      </c>
      <c r="M193" s="4"/>
      <c r="N193" s="146">
        <f t="shared" si="38"/>
        <v>0</v>
      </c>
      <c r="O193" s="264"/>
      <c r="P193" s="265"/>
      <c r="Q193" s="265"/>
      <c r="R193" s="266"/>
    </row>
    <row r="194" spans="1:18" ht="31.5" customHeight="1" thickBot="1" x14ac:dyDescent="0.3">
      <c r="A194" s="100">
        <v>5</v>
      </c>
      <c r="B194" s="55"/>
      <c r="C194" s="56"/>
      <c r="D194" s="76"/>
      <c r="E194" s="5"/>
      <c r="F194" s="144">
        <f t="shared" si="34"/>
        <v>0</v>
      </c>
      <c r="G194" s="5"/>
      <c r="H194" s="144">
        <f t="shared" si="35"/>
        <v>0</v>
      </c>
      <c r="I194" s="5"/>
      <c r="J194" s="144">
        <f t="shared" si="36"/>
        <v>0</v>
      </c>
      <c r="K194" s="5"/>
      <c r="L194" s="144">
        <f t="shared" si="37"/>
        <v>0</v>
      </c>
      <c r="M194" s="5"/>
      <c r="N194" s="147">
        <f t="shared" si="38"/>
        <v>0</v>
      </c>
      <c r="O194" s="264"/>
      <c r="P194" s="265"/>
      <c r="Q194" s="265"/>
      <c r="R194" s="266"/>
    </row>
    <row r="195" spans="1:18" ht="31.5" customHeight="1" thickTop="1" x14ac:dyDescent="0.25">
      <c r="A195" s="99">
        <v>6</v>
      </c>
      <c r="B195" s="53"/>
      <c r="C195" s="54"/>
      <c r="D195" s="75"/>
      <c r="E195" s="4"/>
      <c r="F195" s="143">
        <f t="shared" si="34"/>
        <v>0</v>
      </c>
      <c r="G195" s="4"/>
      <c r="H195" s="143">
        <f t="shared" si="35"/>
        <v>0</v>
      </c>
      <c r="I195" s="4"/>
      <c r="J195" s="143">
        <f t="shared" si="36"/>
        <v>0</v>
      </c>
      <c r="K195" s="4"/>
      <c r="L195" s="143">
        <f t="shared" si="37"/>
        <v>0</v>
      </c>
      <c r="M195" s="4"/>
      <c r="N195" s="146">
        <f t="shared" si="38"/>
        <v>0</v>
      </c>
      <c r="O195" s="264"/>
      <c r="P195" s="265"/>
      <c r="Q195" s="265"/>
      <c r="R195" s="266"/>
    </row>
    <row r="196" spans="1:18" ht="31.5" customHeight="1" x14ac:dyDescent="0.25">
      <c r="A196" s="99">
        <v>7</v>
      </c>
      <c r="B196" s="53"/>
      <c r="C196" s="54"/>
      <c r="D196" s="75"/>
      <c r="E196" s="4"/>
      <c r="F196" s="143">
        <f t="shared" si="34"/>
        <v>0</v>
      </c>
      <c r="G196" s="4"/>
      <c r="H196" s="143">
        <f t="shared" si="35"/>
        <v>0</v>
      </c>
      <c r="I196" s="4"/>
      <c r="J196" s="143">
        <f t="shared" si="36"/>
        <v>0</v>
      </c>
      <c r="K196" s="4"/>
      <c r="L196" s="143">
        <f t="shared" si="37"/>
        <v>0</v>
      </c>
      <c r="M196" s="4"/>
      <c r="N196" s="146">
        <f t="shared" si="38"/>
        <v>0</v>
      </c>
      <c r="O196" s="264"/>
      <c r="P196" s="265"/>
      <c r="Q196" s="265"/>
      <c r="R196" s="266"/>
    </row>
    <row r="197" spans="1:18" ht="31.5" customHeight="1" x14ac:dyDescent="0.25">
      <c r="A197" s="99">
        <v>8</v>
      </c>
      <c r="B197" s="53"/>
      <c r="C197" s="54"/>
      <c r="D197" s="75"/>
      <c r="E197" s="4"/>
      <c r="F197" s="143">
        <f>E197*$D197</f>
        <v>0</v>
      </c>
      <c r="G197" s="4"/>
      <c r="H197" s="143">
        <f t="shared" si="35"/>
        <v>0</v>
      </c>
      <c r="I197" s="4"/>
      <c r="J197" s="143">
        <f t="shared" si="36"/>
        <v>0</v>
      </c>
      <c r="K197" s="4"/>
      <c r="L197" s="143">
        <f t="shared" si="37"/>
        <v>0</v>
      </c>
      <c r="M197" s="4"/>
      <c r="N197" s="146">
        <f t="shared" si="38"/>
        <v>0</v>
      </c>
      <c r="O197" s="264"/>
      <c r="P197" s="265"/>
      <c r="Q197" s="265"/>
      <c r="R197" s="266"/>
    </row>
    <row r="198" spans="1:18" ht="31.5" customHeight="1" x14ac:dyDescent="0.25">
      <c r="A198" s="99">
        <v>9</v>
      </c>
      <c r="B198" s="53"/>
      <c r="C198" s="54"/>
      <c r="D198" s="75"/>
      <c r="E198" s="4"/>
      <c r="F198" s="143">
        <f t="shared" si="34"/>
        <v>0</v>
      </c>
      <c r="G198" s="4"/>
      <c r="H198" s="143">
        <f t="shared" si="35"/>
        <v>0</v>
      </c>
      <c r="I198" s="4"/>
      <c r="J198" s="143">
        <f t="shared" si="36"/>
        <v>0</v>
      </c>
      <c r="K198" s="4"/>
      <c r="L198" s="143">
        <f t="shared" si="37"/>
        <v>0</v>
      </c>
      <c r="M198" s="4"/>
      <c r="N198" s="146">
        <f t="shared" si="38"/>
        <v>0</v>
      </c>
      <c r="O198" s="264"/>
      <c r="P198" s="265"/>
      <c r="Q198" s="265"/>
      <c r="R198" s="266"/>
    </row>
    <row r="199" spans="1:18" ht="31.5" customHeight="1" thickBot="1" x14ac:dyDescent="0.3">
      <c r="A199" s="100">
        <v>10</v>
      </c>
      <c r="B199" s="65"/>
      <c r="C199" s="66"/>
      <c r="D199" s="77"/>
      <c r="E199" s="6"/>
      <c r="F199" s="145">
        <f t="shared" si="34"/>
        <v>0</v>
      </c>
      <c r="G199" s="6"/>
      <c r="H199" s="145">
        <f t="shared" si="35"/>
        <v>0</v>
      </c>
      <c r="I199" s="6"/>
      <c r="J199" s="145">
        <f t="shared" si="36"/>
        <v>0</v>
      </c>
      <c r="K199" s="6"/>
      <c r="L199" s="145">
        <f t="shared" si="37"/>
        <v>0</v>
      </c>
      <c r="M199" s="6"/>
      <c r="N199" s="148">
        <f t="shared" si="38"/>
        <v>0</v>
      </c>
      <c r="O199" s="264"/>
      <c r="P199" s="265"/>
      <c r="Q199" s="265"/>
      <c r="R199" s="266"/>
    </row>
    <row r="200" spans="1:18" ht="31.5" customHeight="1" thickTop="1" x14ac:dyDescent="0.25">
      <c r="A200" s="87">
        <v>11</v>
      </c>
      <c r="B200" s="53"/>
      <c r="C200" s="54"/>
      <c r="D200" s="75"/>
      <c r="E200" s="4"/>
      <c r="F200" s="135">
        <f t="shared" si="34"/>
        <v>0</v>
      </c>
      <c r="G200" s="4"/>
      <c r="H200" s="135">
        <f t="shared" si="35"/>
        <v>0</v>
      </c>
      <c r="I200" s="4"/>
      <c r="J200" s="135">
        <f t="shared" si="36"/>
        <v>0</v>
      </c>
      <c r="K200" s="4"/>
      <c r="L200" s="135">
        <f t="shared" si="37"/>
        <v>0</v>
      </c>
      <c r="M200" s="4"/>
      <c r="N200" s="149">
        <f t="shared" si="38"/>
        <v>0</v>
      </c>
      <c r="O200" s="264"/>
      <c r="P200" s="265"/>
      <c r="Q200" s="265"/>
      <c r="R200" s="266"/>
    </row>
    <row r="201" spans="1:18" ht="31.5" customHeight="1" x14ac:dyDescent="0.25">
      <c r="A201" s="87">
        <v>12</v>
      </c>
      <c r="B201" s="53"/>
      <c r="C201" s="54"/>
      <c r="D201" s="75"/>
      <c r="E201" s="4"/>
      <c r="F201" s="135">
        <f t="shared" si="34"/>
        <v>0</v>
      </c>
      <c r="G201" s="4"/>
      <c r="H201" s="135">
        <f t="shared" si="35"/>
        <v>0</v>
      </c>
      <c r="I201" s="4"/>
      <c r="J201" s="135">
        <f t="shared" si="36"/>
        <v>0</v>
      </c>
      <c r="K201" s="4"/>
      <c r="L201" s="135">
        <f t="shared" si="37"/>
        <v>0</v>
      </c>
      <c r="M201" s="4"/>
      <c r="N201" s="149">
        <f t="shared" si="38"/>
        <v>0</v>
      </c>
      <c r="O201" s="264"/>
      <c r="P201" s="265"/>
      <c r="Q201" s="265"/>
      <c r="R201" s="266"/>
    </row>
    <row r="202" spans="1:18" ht="31.5" customHeight="1" x14ac:dyDescent="0.25">
      <c r="A202" s="87">
        <v>13</v>
      </c>
      <c r="B202" s="53"/>
      <c r="C202" s="54"/>
      <c r="D202" s="75"/>
      <c r="E202" s="4"/>
      <c r="F202" s="135">
        <f t="shared" si="34"/>
        <v>0</v>
      </c>
      <c r="G202" s="4"/>
      <c r="H202" s="135">
        <f t="shared" si="35"/>
        <v>0</v>
      </c>
      <c r="I202" s="4"/>
      <c r="J202" s="135">
        <f t="shared" si="36"/>
        <v>0</v>
      </c>
      <c r="K202" s="4"/>
      <c r="L202" s="135">
        <f t="shared" si="37"/>
        <v>0</v>
      </c>
      <c r="M202" s="4"/>
      <c r="N202" s="149">
        <f t="shared" si="38"/>
        <v>0</v>
      </c>
      <c r="O202" s="264"/>
      <c r="P202" s="265"/>
      <c r="Q202" s="265"/>
      <c r="R202" s="266"/>
    </row>
    <row r="203" spans="1:18" ht="31.5" customHeight="1" x14ac:dyDescent="0.25">
      <c r="A203" s="87">
        <v>14</v>
      </c>
      <c r="B203" s="53"/>
      <c r="C203" s="54"/>
      <c r="D203" s="75"/>
      <c r="E203" s="4"/>
      <c r="F203" s="135">
        <f t="shared" si="34"/>
        <v>0</v>
      </c>
      <c r="G203" s="4"/>
      <c r="H203" s="135">
        <f t="shared" si="35"/>
        <v>0</v>
      </c>
      <c r="I203" s="4"/>
      <c r="J203" s="135">
        <f t="shared" si="36"/>
        <v>0</v>
      </c>
      <c r="K203" s="4"/>
      <c r="L203" s="135">
        <f t="shared" si="37"/>
        <v>0</v>
      </c>
      <c r="M203" s="4"/>
      <c r="N203" s="149">
        <f t="shared" si="38"/>
        <v>0</v>
      </c>
      <c r="O203" s="264"/>
      <c r="P203" s="265"/>
      <c r="Q203" s="265"/>
      <c r="R203" s="266"/>
    </row>
    <row r="204" spans="1:18" ht="31.5" customHeight="1" thickBot="1" x14ac:dyDescent="0.3">
      <c r="A204" s="88">
        <v>15</v>
      </c>
      <c r="B204" s="65"/>
      <c r="C204" s="66"/>
      <c r="D204" s="77"/>
      <c r="E204" s="6"/>
      <c r="F204" s="140">
        <f t="shared" si="34"/>
        <v>0</v>
      </c>
      <c r="G204" s="6"/>
      <c r="H204" s="140">
        <f t="shared" si="35"/>
        <v>0</v>
      </c>
      <c r="I204" s="6"/>
      <c r="J204" s="140">
        <f t="shared" si="36"/>
        <v>0</v>
      </c>
      <c r="K204" s="6"/>
      <c r="L204" s="140">
        <f t="shared" si="37"/>
        <v>0</v>
      </c>
      <c r="M204" s="6"/>
      <c r="N204" s="150">
        <f t="shared" si="38"/>
        <v>0</v>
      </c>
      <c r="O204" s="264"/>
      <c r="P204" s="265"/>
      <c r="Q204" s="265"/>
      <c r="R204" s="266"/>
    </row>
    <row r="205" spans="1:18" ht="31.5" customHeight="1" thickTop="1" x14ac:dyDescent="0.25">
      <c r="A205" s="106">
        <v>16</v>
      </c>
      <c r="B205" s="53"/>
      <c r="C205" s="54"/>
      <c r="D205" s="75"/>
      <c r="E205" s="4"/>
      <c r="F205" s="135">
        <f t="shared" si="34"/>
        <v>0</v>
      </c>
      <c r="G205" s="4"/>
      <c r="H205" s="135">
        <f t="shared" si="35"/>
        <v>0</v>
      </c>
      <c r="I205" s="4"/>
      <c r="J205" s="135">
        <f t="shared" si="36"/>
        <v>0</v>
      </c>
      <c r="K205" s="4"/>
      <c r="L205" s="135">
        <f t="shared" si="37"/>
        <v>0</v>
      </c>
      <c r="M205" s="4"/>
      <c r="N205" s="149">
        <f t="shared" si="38"/>
        <v>0</v>
      </c>
      <c r="O205" s="264"/>
      <c r="P205" s="265"/>
      <c r="Q205" s="265"/>
      <c r="R205" s="266"/>
    </row>
    <row r="206" spans="1:18" ht="31.5" customHeight="1" x14ac:dyDescent="0.25">
      <c r="A206" s="107">
        <v>17</v>
      </c>
      <c r="B206" s="53"/>
      <c r="C206" s="54"/>
      <c r="D206" s="75"/>
      <c r="E206" s="4"/>
      <c r="F206" s="135">
        <f t="shared" si="34"/>
        <v>0</v>
      </c>
      <c r="G206" s="4"/>
      <c r="H206" s="135">
        <f t="shared" si="35"/>
        <v>0</v>
      </c>
      <c r="I206" s="4"/>
      <c r="J206" s="135">
        <f t="shared" si="36"/>
        <v>0</v>
      </c>
      <c r="K206" s="4"/>
      <c r="L206" s="135">
        <f t="shared" si="37"/>
        <v>0</v>
      </c>
      <c r="M206" s="4"/>
      <c r="N206" s="149">
        <f t="shared" si="38"/>
        <v>0</v>
      </c>
      <c r="O206" s="264"/>
      <c r="P206" s="265"/>
      <c r="Q206" s="265"/>
      <c r="R206" s="266"/>
    </row>
    <row r="207" spans="1:18" ht="31.5" customHeight="1" x14ac:dyDescent="0.25">
      <c r="A207" s="107">
        <v>18</v>
      </c>
      <c r="B207" s="53"/>
      <c r="C207" s="54"/>
      <c r="D207" s="75"/>
      <c r="E207" s="4"/>
      <c r="F207" s="135">
        <f t="shared" si="34"/>
        <v>0</v>
      </c>
      <c r="G207" s="4"/>
      <c r="H207" s="135">
        <f t="shared" si="35"/>
        <v>0</v>
      </c>
      <c r="I207" s="4"/>
      <c r="J207" s="135">
        <f t="shared" si="36"/>
        <v>0</v>
      </c>
      <c r="K207" s="4"/>
      <c r="L207" s="135">
        <f t="shared" si="37"/>
        <v>0</v>
      </c>
      <c r="M207" s="4"/>
      <c r="N207" s="149">
        <f t="shared" si="38"/>
        <v>0</v>
      </c>
      <c r="O207" s="264"/>
      <c r="P207" s="265"/>
      <c r="Q207" s="265"/>
      <c r="R207" s="266"/>
    </row>
    <row r="208" spans="1:18" ht="31.5" customHeight="1" x14ac:dyDescent="0.25">
      <c r="A208" s="107">
        <v>19</v>
      </c>
      <c r="B208" s="53"/>
      <c r="C208" s="54"/>
      <c r="D208" s="75"/>
      <c r="E208" s="4"/>
      <c r="F208" s="135">
        <f t="shared" si="34"/>
        <v>0</v>
      </c>
      <c r="G208" s="4"/>
      <c r="H208" s="135">
        <f t="shared" si="35"/>
        <v>0</v>
      </c>
      <c r="I208" s="4"/>
      <c r="J208" s="135">
        <f t="shared" si="36"/>
        <v>0</v>
      </c>
      <c r="K208" s="4"/>
      <c r="L208" s="135">
        <f t="shared" si="37"/>
        <v>0</v>
      </c>
      <c r="M208" s="4"/>
      <c r="N208" s="149">
        <f t="shared" si="38"/>
        <v>0</v>
      </c>
      <c r="O208" s="264"/>
      <c r="P208" s="265"/>
      <c r="Q208" s="265"/>
      <c r="R208" s="266"/>
    </row>
    <row r="209" spans="1:18" ht="31.5" customHeight="1" thickBot="1" x14ac:dyDescent="0.3">
      <c r="A209" s="108">
        <v>20</v>
      </c>
      <c r="B209" s="65"/>
      <c r="C209" s="66"/>
      <c r="D209" s="77"/>
      <c r="E209" s="6"/>
      <c r="F209" s="140">
        <f t="shared" si="34"/>
        <v>0</v>
      </c>
      <c r="G209" s="6"/>
      <c r="H209" s="140">
        <f t="shared" si="35"/>
        <v>0</v>
      </c>
      <c r="I209" s="6"/>
      <c r="J209" s="140">
        <f t="shared" si="36"/>
        <v>0</v>
      </c>
      <c r="K209" s="6"/>
      <c r="L209" s="140">
        <f t="shared" si="37"/>
        <v>0</v>
      </c>
      <c r="M209" s="6"/>
      <c r="N209" s="150">
        <f t="shared" si="38"/>
        <v>0</v>
      </c>
      <c r="O209" s="264"/>
      <c r="P209" s="265"/>
      <c r="Q209" s="265"/>
      <c r="R209" s="266"/>
    </row>
    <row r="210" spans="1:18" ht="31.5" customHeight="1" thickTop="1" x14ac:dyDescent="0.25">
      <c r="A210" s="106">
        <v>21</v>
      </c>
      <c r="B210" s="53"/>
      <c r="C210" s="54"/>
      <c r="D210" s="75"/>
      <c r="E210" s="4"/>
      <c r="F210" s="135">
        <f t="shared" si="34"/>
        <v>0</v>
      </c>
      <c r="G210" s="4"/>
      <c r="H210" s="135">
        <f t="shared" si="35"/>
        <v>0</v>
      </c>
      <c r="I210" s="4"/>
      <c r="J210" s="135">
        <f t="shared" si="36"/>
        <v>0</v>
      </c>
      <c r="K210" s="4"/>
      <c r="L210" s="135">
        <f t="shared" si="37"/>
        <v>0</v>
      </c>
      <c r="M210" s="4"/>
      <c r="N210" s="149">
        <f t="shared" si="38"/>
        <v>0</v>
      </c>
      <c r="O210" s="264"/>
      <c r="P210" s="265"/>
      <c r="Q210" s="265"/>
      <c r="R210" s="266"/>
    </row>
    <row r="211" spans="1:18" ht="31.5" customHeight="1" x14ac:dyDescent="0.25">
      <c r="A211" s="107">
        <v>22</v>
      </c>
      <c r="B211" s="53"/>
      <c r="C211" s="54"/>
      <c r="D211" s="75"/>
      <c r="E211" s="4"/>
      <c r="F211" s="135">
        <f t="shared" si="34"/>
        <v>0</v>
      </c>
      <c r="G211" s="4"/>
      <c r="H211" s="135">
        <f t="shared" si="35"/>
        <v>0</v>
      </c>
      <c r="I211" s="4"/>
      <c r="J211" s="135">
        <f t="shared" si="36"/>
        <v>0</v>
      </c>
      <c r="K211" s="4"/>
      <c r="L211" s="135">
        <f t="shared" si="37"/>
        <v>0</v>
      </c>
      <c r="M211" s="4"/>
      <c r="N211" s="149">
        <f t="shared" si="38"/>
        <v>0</v>
      </c>
      <c r="O211" s="264"/>
      <c r="P211" s="265"/>
      <c r="Q211" s="265"/>
      <c r="R211" s="266"/>
    </row>
    <row r="212" spans="1:18" ht="31.5" customHeight="1" x14ac:dyDescent="0.25">
      <c r="A212" s="107">
        <v>23</v>
      </c>
      <c r="B212" s="53"/>
      <c r="C212" s="54"/>
      <c r="D212" s="75"/>
      <c r="E212" s="4"/>
      <c r="F212" s="135">
        <f t="shared" si="34"/>
        <v>0</v>
      </c>
      <c r="G212" s="4"/>
      <c r="H212" s="135">
        <f t="shared" si="35"/>
        <v>0</v>
      </c>
      <c r="I212" s="4"/>
      <c r="J212" s="135">
        <f t="shared" si="36"/>
        <v>0</v>
      </c>
      <c r="K212" s="4"/>
      <c r="L212" s="135">
        <f t="shared" si="37"/>
        <v>0</v>
      </c>
      <c r="M212" s="4"/>
      <c r="N212" s="149">
        <f t="shared" si="38"/>
        <v>0</v>
      </c>
      <c r="O212" s="264"/>
      <c r="P212" s="265"/>
      <c r="Q212" s="265"/>
      <c r="R212" s="266"/>
    </row>
    <row r="213" spans="1:18" ht="31.5" customHeight="1" x14ac:dyDescent="0.25">
      <c r="A213" s="107">
        <v>24</v>
      </c>
      <c r="B213" s="53"/>
      <c r="C213" s="54"/>
      <c r="D213" s="75"/>
      <c r="E213" s="4"/>
      <c r="F213" s="135">
        <f t="shared" si="34"/>
        <v>0</v>
      </c>
      <c r="G213" s="4"/>
      <c r="H213" s="135">
        <f t="shared" si="35"/>
        <v>0</v>
      </c>
      <c r="I213" s="4"/>
      <c r="J213" s="135">
        <f t="shared" si="36"/>
        <v>0</v>
      </c>
      <c r="K213" s="4"/>
      <c r="L213" s="135">
        <f t="shared" si="37"/>
        <v>0</v>
      </c>
      <c r="M213" s="4"/>
      <c r="N213" s="149">
        <f t="shared" si="38"/>
        <v>0</v>
      </c>
      <c r="O213" s="264"/>
      <c r="P213" s="265"/>
      <c r="Q213" s="265"/>
      <c r="R213" s="266"/>
    </row>
    <row r="214" spans="1:18" ht="31.5" customHeight="1" thickBot="1" x14ac:dyDescent="0.3">
      <c r="A214" s="108">
        <v>25</v>
      </c>
      <c r="B214" s="65"/>
      <c r="C214" s="66"/>
      <c r="D214" s="167"/>
      <c r="E214" s="168"/>
      <c r="F214" s="169">
        <f t="shared" si="34"/>
        <v>0</v>
      </c>
      <c r="G214" s="168"/>
      <c r="H214" s="169">
        <f t="shared" si="35"/>
        <v>0</v>
      </c>
      <c r="I214" s="168"/>
      <c r="J214" s="169">
        <f t="shared" si="36"/>
        <v>0</v>
      </c>
      <c r="K214" s="168"/>
      <c r="L214" s="169">
        <f t="shared" si="37"/>
        <v>0</v>
      </c>
      <c r="M214" s="168"/>
      <c r="N214" s="170">
        <f t="shared" si="38"/>
        <v>0</v>
      </c>
      <c r="O214" s="264"/>
      <c r="P214" s="265"/>
      <c r="Q214" s="265"/>
      <c r="R214" s="266"/>
    </row>
    <row r="215" spans="1:18" ht="27.75" customHeight="1" thickTop="1" thickBot="1" x14ac:dyDescent="0.3">
      <c r="A215" s="112" t="s">
        <v>20</v>
      </c>
      <c r="B215" s="113"/>
      <c r="C215" s="166"/>
      <c r="D215" s="171"/>
      <c r="E215" s="172">
        <f>ROUND(SUM(E190:E214),2)</f>
        <v>0</v>
      </c>
      <c r="F215" s="172">
        <f t="shared" ref="F215:N215" si="39">ROUND(SUM(F190:F214),2)</f>
        <v>0</v>
      </c>
      <c r="G215" s="172">
        <f t="shared" si="39"/>
        <v>0</v>
      </c>
      <c r="H215" s="172">
        <f t="shared" si="39"/>
        <v>0</v>
      </c>
      <c r="I215" s="172">
        <f t="shared" si="39"/>
        <v>0</v>
      </c>
      <c r="J215" s="172">
        <f t="shared" si="39"/>
        <v>0</v>
      </c>
      <c r="K215" s="172">
        <f t="shared" si="39"/>
        <v>0</v>
      </c>
      <c r="L215" s="172">
        <f t="shared" si="39"/>
        <v>0</v>
      </c>
      <c r="M215" s="172">
        <f t="shared" si="39"/>
        <v>0</v>
      </c>
      <c r="N215" s="173">
        <f t="shared" si="39"/>
        <v>0</v>
      </c>
      <c r="O215" s="329"/>
      <c r="P215" s="330"/>
      <c r="Q215" s="330"/>
      <c r="R215" s="331"/>
    </row>
    <row r="216" spans="1:18" ht="3" hidden="1" customHeight="1" thickBot="1" x14ac:dyDescent="0.55000000000000004">
      <c r="A216" s="82"/>
      <c r="B216" s="82"/>
      <c r="C216" s="78" t="s">
        <v>64</v>
      </c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80"/>
    </row>
    <row r="217" spans="1:18" ht="20.100000000000001" customHeight="1" x14ac:dyDescent="0.25">
      <c r="A217" s="161"/>
      <c r="B217" s="121" t="s">
        <v>21</v>
      </c>
      <c r="C217" s="246" t="s">
        <v>52</v>
      </c>
      <c r="D217" s="267"/>
      <c r="E217" s="267"/>
      <c r="F217" s="267"/>
      <c r="G217" s="267"/>
      <c r="H217" s="267"/>
      <c r="I217" s="267"/>
      <c r="J217" s="267"/>
      <c r="K217" s="267"/>
      <c r="L217" s="267"/>
      <c r="M217" s="267"/>
      <c r="N217" s="267"/>
      <c r="O217" s="267"/>
      <c r="P217" s="267"/>
      <c r="Q217" s="267"/>
      <c r="R217" s="268"/>
    </row>
    <row r="218" spans="1:18" ht="19.5" customHeight="1" thickBot="1" x14ac:dyDescent="0.3">
      <c r="A218" s="124"/>
      <c r="B218" s="125" t="s">
        <v>13</v>
      </c>
      <c r="C218" s="247"/>
      <c r="D218" s="269"/>
      <c r="E218" s="269"/>
      <c r="F218" s="269"/>
      <c r="G218" s="269"/>
      <c r="H218" s="269"/>
      <c r="I218" s="269"/>
      <c r="J218" s="269"/>
      <c r="K218" s="269"/>
      <c r="L218" s="269"/>
      <c r="M218" s="269"/>
      <c r="N218" s="269"/>
      <c r="O218" s="269"/>
      <c r="P218" s="269"/>
      <c r="Q218" s="269"/>
      <c r="R218" s="270"/>
    </row>
    <row r="219" spans="1:18" ht="3.75" customHeight="1" x14ac:dyDescent="0.25">
      <c r="A219" s="165"/>
      <c r="B219" s="97"/>
      <c r="C219" s="97"/>
      <c r="D219" s="114"/>
      <c r="E219" s="259"/>
      <c r="F219" s="260"/>
      <c r="G219" s="98"/>
      <c r="H219" s="115"/>
      <c r="I219" s="332"/>
      <c r="J219" s="333"/>
      <c r="K219" s="333"/>
      <c r="L219" s="333"/>
      <c r="M219" s="333"/>
      <c r="N219" s="333"/>
      <c r="O219" s="333"/>
      <c r="P219" s="333"/>
      <c r="Q219" s="333"/>
      <c r="R219" s="334"/>
    </row>
    <row r="220" spans="1:18" ht="31.5" customHeight="1" x14ac:dyDescent="0.25">
      <c r="A220" s="99">
        <v>1</v>
      </c>
      <c r="B220" s="53"/>
      <c r="C220" s="54"/>
      <c r="D220" s="151">
        <f>C220/990</f>
        <v>0</v>
      </c>
      <c r="E220" s="257"/>
      <c r="F220" s="258"/>
      <c r="G220" s="72"/>
      <c r="H220" s="153">
        <f t="shared" ref="H220:H229" si="40">G220*$D220</f>
        <v>0</v>
      </c>
      <c r="I220" s="332"/>
      <c r="J220" s="333"/>
      <c r="K220" s="333"/>
      <c r="L220" s="333"/>
      <c r="M220" s="333"/>
      <c r="N220" s="333"/>
      <c r="O220" s="333"/>
      <c r="P220" s="333"/>
      <c r="Q220" s="333"/>
      <c r="R220" s="334"/>
    </row>
    <row r="221" spans="1:18" ht="31.5" customHeight="1" x14ac:dyDescent="0.25">
      <c r="A221" s="99">
        <v>2</v>
      </c>
      <c r="B221" s="53"/>
      <c r="C221" s="54"/>
      <c r="D221" s="151">
        <f t="shared" ref="D221:D229" si="41">C221/990</f>
        <v>0</v>
      </c>
      <c r="E221" s="257"/>
      <c r="F221" s="258"/>
      <c r="G221" s="72"/>
      <c r="H221" s="153">
        <f t="shared" si="40"/>
        <v>0</v>
      </c>
      <c r="I221" s="332"/>
      <c r="J221" s="333"/>
      <c r="K221" s="333"/>
      <c r="L221" s="333"/>
      <c r="M221" s="333"/>
      <c r="N221" s="333"/>
      <c r="O221" s="333"/>
      <c r="P221" s="333"/>
      <c r="Q221" s="333"/>
      <c r="R221" s="334"/>
    </row>
    <row r="222" spans="1:18" ht="31.5" customHeight="1" x14ac:dyDescent="0.25">
      <c r="A222" s="99">
        <v>3</v>
      </c>
      <c r="B222" s="53"/>
      <c r="C222" s="54"/>
      <c r="D222" s="151">
        <f t="shared" si="41"/>
        <v>0</v>
      </c>
      <c r="E222" s="257"/>
      <c r="F222" s="258"/>
      <c r="G222" s="72"/>
      <c r="H222" s="153">
        <f t="shared" si="40"/>
        <v>0</v>
      </c>
      <c r="I222" s="332"/>
      <c r="J222" s="333"/>
      <c r="K222" s="333"/>
      <c r="L222" s="333"/>
      <c r="M222" s="333"/>
      <c r="N222" s="333"/>
      <c r="O222" s="333"/>
      <c r="P222" s="333"/>
      <c r="Q222" s="333"/>
      <c r="R222" s="334"/>
    </row>
    <row r="223" spans="1:18" ht="31.5" customHeight="1" x14ac:dyDescent="0.25">
      <c r="A223" s="99">
        <v>4</v>
      </c>
      <c r="B223" s="53"/>
      <c r="C223" s="54"/>
      <c r="D223" s="151">
        <f t="shared" si="41"/>
        <v>0</v>
      </c>
      <c r="E223" s="257"/>
      <c r="F223" s="258"/>
      <c r="G223" s="72"/>
      <c r="H223" s="153">
        <f t="shared" si="40"/>
        <v>0</v>
      </c>
      <c r="I223" s="332"/>
      <c r="J223" s="333"/>
      <c r="K223" s="333"/>
      <c r="L223" s="333"/>
      <c r="M223" s="333"/>
      <c r="N223" s="333"/>
      <c r="O223" s="333"/>
      <c r="P223" s="333"/>
      <c r="Q223" s="333"/>
      <c r="R223" s="334"/>
    </row>
    <row r="224" spans="1:18" ht="31.5" customHeight="1" thickBot="1" x14ac:dyDescent="0.3">
      <c r="A224" s="100">
        <v>5</v>
      </c>
      <c r="B224" s="65"/>
      <c r="C224" s="66"/>
      <c r="D224" s="152">
        <f t="shared" si="41"/>
        <v>0</v>
      </c>
      <c r="E224" s="257"/>
      <c r="F224" s="258"/>
      <c r="G224" s="73"/>
      <c r="H224" s="154">
        <f t="shared" si="40"/>
        <v>0</v>
      </c>
      <c r="I224" s="332"/>
      <c r="J224" s="333"/>
      <c r="K224" s="333"/>
      <c r="L224" s="333"/>
      <c r="M224" s="333"/>
      <c r="N224" s="333"/>
      <c r="O224" s="333"/>
      <c r="P224" s="333"/>
      <c r="Q224" s="333"/>
      <c r="R224" s="334"/>
    </row>
    <row r="225" spans="1:18" ht="31.5" customHeight="1" thickTop="1" x14ac:dyDescent="0.25">
      <c r="A225" s="116">
        <v>6</v>
      </c>
      <c r="B225" s="53"/>
      <c r="C225" s="54"/>
      <c r="D225" s="151">
        <f t="shared" si="41"/>
        <v>0</v>
      </c>
      <c r="E225" s="257"/>
      <c r="F225" s="258"/>
      <c r="G225" s="72"/>
      <c r="H225" s="153">
        <f t="shared" si="40"/>
        <v>0</v>
      </c>
      <c r="I225" s="332"/>
      <c r="J225" s="333"/>
      <c r="K225" s="333"/>
      <c r="L225" s="333"/>
      <c r="M225" s="333"/>
      <c r="N225" s="333"/>
      <c r="O225" s="333"/>
      <c r="P225" s="333"/>
      <c r="Q225" s="333"/>
      <c r="R225" s="334"/>
    </row>
    <row r="226" spans="1:18" ht="31.5" customHeight="1" x14ac:dyDescent="0.25">
      <c r="A226" s="117">
        <v>7</v>
      </c>
      <c r="B226" s="53"/>
      <c r="C226" s="54"/>
      <c r="D226" s="151">
        <f t="shared" si="41"/>
        <v>0</v>
      </c>
      <c r="E226" s="257"/>
      <c r="F226" s="258"/>
      <c r="G226" s="72"/>
      <c r="H226" s="153">
        <f t="shared" si="40"/>
        <v>0</v>
      </c>
      <c r="I226" s="332"/>
      <c r="J226" s="333"/>
      <c r="K226" s="333"/>
      <c r="L226" s="333"/>
      <c r="M226" s="333"/>
      <c r="N226" s="333"/>
      <c r="O226" s="333"/>
      <c r="P226" s="333"/>
      <c r="Q226" s="333"/>
      <c r="R226" s="334"/>
    </row>
    <row r="227" spans="1:18" ht="31.5" customHeight="1" x14ac:dyDescent="0.25">
      <c r="A227" s="117">
        <v>8</v>
      </c>
      <c r="B227" s="53"/>
      <c r="C227" s="54"/>
      <c r="D227" s="151">
        <f t="shared" si="41"/>
        <v>0</v>
      </c>
      <c r="E227" s="257"/>
      <c r="F227" s="258"/>
      <c r="G227" s="72"/>
      <c r="H227" s="153">
        <f t="shared" si="40"/>
        <v>0</v>
      </c>
      <c r="I227" s="332"/>
      <c r="J227" s="333"/>
      <c r="K227" s="333"/>
      <c r="L227" s="333"/>
      <c r="M227" s="333"/>
      <c r="N227" s="333"/>
      <c r="O227" s="333"/>
      <c r="P227" s="333"/>
      <c r="Q227" s="333"/>
      <c r="R227" s="334"/>
    </row>
    <row r="228" spans="1:18" ht="31.5" customHeight="1" x14ac:dyDescent="0.25">
      <c r="A228" s="117">
        <v>9</v>
      </c>
      <c r="B228" s="53"/>
      <c r="C228" s="54"/>
      <c r="D228" s="151">
        <f t="shared" si="41"/>
        <v>0</v>
      </c>
      <c r="E228" s="257"/>
      <c r="F228" s="258"/>
      <c r="G228" s="72"/>
      <c r="H228" s="153">
        <f t="shared" si="40"/>
        <v>0</v>
      </c>
      <c r="I228" s="332"/>
      <c r="J228" s="333"/>
      <c r="K228" s="333"/>
      <c r="L228" s="333"/>
      <c r="M228" s="333"/>
      <c r="N228" s="333"/>
      <c r="O228" s="333"/>
      <c r="P228" s="333"/>
      <c r="Q228" s="333"/>
      <c r="R228" s="334"/>
    </row>
    <row r="229" spans="1:18" ht="31.5" customHeight="1" thickBot="1" x14ac:dyDescent="0.3">
      <c r="A229" s="118">
        <v>10</v>
      </c>
      <c r="B229" s="65"/>
      <c r="C229" s="66"/>
      <c r="D229" s="152">
        <f t="shared" si="41"/>
        <v>0</v>
      </c>
      <c r="E229" s="257"/>
      <c r="F229" s="258"/>
      <c r="G229" s="73"/>
      <c r="H229" s="154">
        <f t="shared" si="40"/>
        <v>0</v>
      </c>
      <c r="I229" s="332"/>
      <c r="J229" s="333"/>
      <c r="K229" s="333"/>
      <c r="L229" s="333"/>
      <c r="M229" s="333"/>
      <c r="N229" s="333"/>
      <c r="O229" s="333"/>
      <c r="P229" s="333"/>
      <c r="Q229" s="333"/>
      <c r="R229" s="334"/>
    </row>
    <row r="230" spans="1:18" ht="31.5" customHeight="1" thickTop="1" x14ac:dyDescent="0.25">
      <c r="A230" s="116">
        <v>11</v>
      </c>
      <c r="B230" s="53"/>
      <c r="C230" s="54"/>
      <c r="D230" s="151">
        <f>C230/990</f>
        <v>0</v>
      </c>
      <c r="E230" s="257"/>
      <c r="F230" s="258"/>
      <c r="G230" s="72"/>
      <c r="H230" s="153">
        <f>G230*$D230</f>
        <v>0</v>
      </c>
      <c r="I230" s="332"/>
      <c r="J230" s="333"/>
      <c r="K230" s="333"/>
      <c r="L230" s="333"/>
      <c r="M230" s="333"/>
      <c r="N230" s="333"/>
      <c r="O230" s="333"/>
      <c r="P230" s="333"/>
      <c r="Q230" s="333"/>
      <c r="R230" s="334"/>
    </row>
    <row r="231" spans="1:18" ht="31.5" customHeight="1" x14ac:dyDescent="0.25">
      <c r="A231" s="117">
        <v>12</v>
      </c>
      <c r="B231" s="53"/>
      <c r="C231" s="54"/>
      <c r="D231" s="151">
        <f>C231/990</f>
        <v>0</v>
      </c>
      <c r="E231" s="257"/>
      <c r="F231" s="258"/>
      <c r="G231" s="72"/>
      <c r="H231" s="153">
        <f>G231*$D231</f>
        <v>0</v>
      </c>
      <c r="I231" s="332"/>
      <c r="J231" s="333"/>
      <c r="K231" s="333"/>
      <c r="L231" s="333"/>
      <c r="M231" s="333"/>
      <c r="N231" s="333"/>
      <c r="O231" s="333"/>
      <c r="P231" s="333"/>
      <c r="Q231" s="333"/>
      <c r="R231" s="334"/>
    </row>
    <row r="232" spans="1:18" ht="31.5" customHeight="1" x14ac:dyDescent="0.25">
      <c r="A232" s="117">
        <v>13</v>
      </c>
      <c r="B232" s="53"/>
      <c r="C232" s="54"/>
      <c r="D232" s="151">
        <f>C232/990</f>
        <v>0</v>
      </c>
      <c r="E232" s="257"/>
      <c r="F232" s="258"/>
      <c r="G232" s="72"/>
      <c r="H232" s="153">
        <f>G232*$D232</f>
        <v>0</v>
      </c>
      <c r="I232" s="332"/>
      <c r="J232" s="333"/>
      <c r="K232" s="333"/>
      <c r="L232" s="333"/>
      <c r="M232" s="333"/>
      <c r="N232" s="333"/>
      <c r="O232" s="333"/>
      <c r="P232" s="333"/>
      <c r="Q232" s="333"/>
      <c r="R232" s="334"/>
    </row>
    <row r="233" spans="1:18" ht="31.5" customHeight="1" x14ac:dyDescent="0.25">
      <c r="A233" s="117">
        <v>14</v>
      </c>
      <c r="B233" s="53"/>
      <c r="C233" s="54"/>
      <c r="D233" s="151">
        <f>C233/990</f>
        <v>0</v>
      </c>
      <c r="E233" s="257"/>
      <c r="F233" s="258"/>
      <c r="G233" s="72"/>
      <c r="H233" s="153">
        <f>G233*$D233</f>
        <v>0</v>
      </c>
      <c r="I233" s="332"/>
      <c r="J233" s="333"/>
      <c r="K233" s="333"/>
      <c r="L233" s="333"/>
      <c r="M233" s="333"/>
      <c r="N233" s="333"/>
      <c r="O233" s="333"/>
      <c r="P233" s="333"/>
      <c r="Q233" s="333"/>
      <c r="R233" s="334"/>
    </row>
    <row r="234" spans="1:18" ht="31.5" customHeight="1" thickBot="1" x14ac:dyDescent="0.3">
      <c r="A234" s="118">
        <v>15</v>
      </c>
      <c r="B234" s="65"/>
      <c r="C234" s="174"/>
      <c r="D234" s="175">
        <f>C234/990</f>
        <v>0</v>
      </c>
      <c r="E234" s="257"/>
      <c r="F234" s="258"/>
      <c r="G234" s="176"/>
      <c r="H234" s="177">
        <f>G234*$D234</f>
        <v>0</v>
      </c>
      <c r="I234" s="332"/>
      <c r="J234" s="333"/>
      <c r="K234" s="333"/>
      <c r="L234" s="333"/>
      <c r="M234" s="333"/>
      <c r="N234" s="333"/>
      <c r="O234" s="333"/>
      <c r="P234" s="333"/>
      <c r="Q234" s="333"/>
      <c r="R234" s="334"/>
    </row>
    <row r="235" spans="1:18" ht="31.5" customHeight="1" thickTop="1" thickBot="1" x14ac:dyDescent="0.3">
      <c r="A235" s="119" t="s">
        <v>22</v>
      </c>
      <c r="B235" s="120"/>
      <c r="C235" s="178"/>
      <c r="D235" s="179"/>
      <c r="E235" s="180"/>
      <c r="F235" s="180"/>
      <c r="G235" s="172">
        <f t="shared" ref="G235:H235" si="42">ROUND(SUM(G220:G234),2)</f>
        <v>0</v>
      </c>
      <c r="H235" s="173">
        <f t="shared" si="42"/>
        <v>0</v>
      </c>
      <c r="I235" s="248"/>
      <c r="J235" s="249"/>
      <c r="K235" s="249"/>
      <c r="L235" s="249"/>
      <c r="M235" s="249"/>
      <c r="N235" s="249"/>
      <c r="O235" s="249"/>
      <c r="P235" s="249"/>
      <c r="Q235" s="249"/>
      <c r="R235" s="250"/>
    </row>
    <row r="236" spans="1:18" ht="8.1" customHeight="1" x14ac:dyDescent="0.25">
      <c r="A236" s="90"/>
      <c r="B236" s="121"/>
      <c r="C236" s="251"/>
      <c r="D236" s="252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O236" s="252"/>
      <c r="P236" s="252"/>
      <c r="Q236" s="252"/>
      <c r="R236" s="253"/>
    </row>
    <row r="237" spans="1:18" ht="20.100000000000001" customHeight="1" x14ac:dyDescent="0.25">
      <c r="A237" s="122"/>
      <c r="B237" s="123" t="s">
        <v>23</v>
      </c>
      <c r="C237" s="254"/>
      <c r="D237" s="255"/>
      <c r="E237" s="255"/>
      <c r="F237" s="255"/>
      <c r="G237" s="255"/>
      <c r="H237" s="255"/>
      <c r="I237" s="255"/>
      <c r="J237" s="255"/>
      <c r="K237" s="255"/>
      <c r="L237" s="255"/>
      <c r="M237" s="255"/>
      <c r="N237" s="255"/>
      <c r="O237" s="255"/>
      <c r="P237" s="255"/>
      <c r="Q237" s="255"/>
      <c r="R237" s="256"/>
    </row>
    <row r="238" spans="1:18" ht="20.100000000000001" customHeight="1" thickBot="1" x14ac:dyDescent="0.3">
      <c r="A238" s="122"/>
      <c r="B238" s="123" t="s">
        <v>16</v>
      </c>
      <c r="C238" s="254"/>
      <c r="D238" s="255"/>
      <c r="E238" s="255"/>
      <c r="F238" s="255"/>
      <c r="G238" s="255"/>
      <c r="H238" s="255"/>
      <c r="I238" s="255"/>
      <c r="J238" s="255"/>
      <c r="K238" s="255"/>
      <c r="L238" s="255"/>
      <c r="M238" s="255"/>
      <c r="N238" s="255"/>
      <c r="O238" s="255"/>
      <c r="P238" s="255"/>
      <c r="Q238" s="255"/>
      <c r="R238" s="256"/>
    </row>
    <row r="239" spans="1:18" ht="45.75" thickBot="1" x14ac:dyDescent="0.3">
      <c r="A239" s="240" t="s">
        <v>64</v>
      </c>
      <c r="B239" s="241"/>
      <c r="C239" s="242"/>
      <c r="D239" s="162" t="s">
        <v>17</v>
      </c>
      <c r="E239" s="93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5"/>
    </row>
    <row r="240" spans="1:18" ht="31.5" customHeight="1" x14ac:dyDescent="0.25">
      <c r="A240" s="158">
        <v>1</v>
      </c>
      <c r="B240" s="159"/>
      <c r="C240" s="160"/>
      <c r="D240" s="75"/>
      <c r="E240" s="72"/>
      <c r="F240" s="135">
        <f>E240*$D240</f>
        <v>0</v>
      </c>
      <c r="G240" s="72"/>
      <c r="H240" s="135">
        <f>G240*$D240</f>
        <v>0</v>
      </c>
      <c r="I240" s="72"/>
      <c r="J240" s="135">
        <f>I240*$D240</f>
        <v>0</v>
      </c>
      <c r="K240" s="72"/>
      <c r="L240" s="135">
        <f>K240*$D240</f>
        <v>0</v>
      </c>
      <c r="M240" s="72"/>
      <c r="N240" s="135">
        <f>M240*$D240</f>
        <v>0</v>
      </c>
      <c r="O240" s="72"/>
      <c r="P240" s="135">
        <f>O240*$D240</f>
        <v>0</v>
      </c>
      <c r="Q240" s="72"/>
      <c r="R240" s="135">
        <f>Q240*$D240</f>
        <v>0</v>
      </c>
    </row>
    <row r="241" spans="1:18" ht="31.5" customHeight="1" x14ac:dyDescent="0.25">
      <c r="A241" s="99">
        <v>2</v>
      </c>
      <c r="B241" s="53"/>
      <c r="C241" s="54"/>
      <c r="D241" s="75"/>
      <c r="E241" s="72"/>
      <c r="F241" s="135">
        <f t="shared" ref="F241:F259" si="43">E241*$D241</f>
        <v>0</v>
      </c>
      <c r="G241" s="72"/>
      <c r="H241" s="135">
        <f t="shared" ref="H241:H259" si="44">G241*$D241</f>
        <v>0</v>
      </c>
      <c r="I241" s="72"/>
      <c r="J241" s="135">
        <f t="shared" ref="J241:J259" si="45">I241*$D241</f>
        <v>0</v>
      </c>
      <c r="K241" s="72"/>
      <c r="L241" s="135">
        <f t="shared" ref="L241:L259" si="46">K241*$D241</f>
        <v>0</v>
      </c>
      <c r="M241" s="72"/>
      <c r="N241" s="135">
        <f t="shared" ref="N241:N259" si="47">M241*$D241</f>
        <v>0</v>
      </c>
      <c r="O241" s="72"/>
      <c r="P241" s="135">
        <f t="shared" ref="P241:P259" si="48">O241*$D241</f>
        <v>0</v>
      </c>
      <c r="Q241" s="72"/>
      <c r="R241" s="135">
        <f t="shared" ref="R241:R259" si="49">Q241*$D241</f>
        <v>0</v>
      </c>
    </row>
    <row r="242" spans="1:18" ht="31.5" customHeight="1" x14ac:dyDescent="0.25">
      <c r="A242" s="99">
        <v>3</v>
      </c>
      <c r="B242" s="53"/>
      <c r="C242" s="54"/>
      <c r="D242" s="75"/>
      <c r="E242" s="72"/>
      <c r="F242" s="135">
        <f t="shared" si="43"/>
        <v>0</v>
      </c>
      <c r="G242" s="72"/>
      <c r="H242" s="135">
        <f t="shared" si="44"/>
        <v>0</v>
      </c>
      <c r="I242" s="72"/>
      <c r="J242" s="135">
        <f t="shared" si="45"/>
        <v>0</v>
      </c>
      <c r="K242" s="72"/>
      <c r="L242" s="135">
        <f t="shared" si="46"/>
        <v>0</v>
      </c>
      <c r="M242" s="72"/>
      <c r="N242" s="135">
        <f t="shared" si="47"/>
        <v>0</v>
      </c>
      <c r="O242" s="72"/>
      <c r="P242" s="135">
        <f t="shared" si="48"/>
        <v>0</v>
      </c>
      <c r="Q242" s="72"/>
      <c r="R242" s="135">
        <f t="shared" si="49"/>
        <v>0</v>
      </c>
    </row>
    <row r="243" spans="1:18" ht="31.5" customHeight="1" x14ac:dyDescent="0.25">
      <c r="A243" s="99">
        <v>4</v>
      </c>
      <c r="B243" s="53"/>
      <c r="C243" s="54"/>
      <c r="D243" s="75"/>
      <c r="E243" s="72"/>
      <c r="F243" s="135">
        <f t="shared" si="43"/>
        <v>0</v>
      </c>
      <c r="G243" s="72"/>
      <c r="H243" s="135">
        <f t="shared" si="44"/>
        <v>0</v>
      </c>
      <c r="I243" s="72"/>
      <c r="J243" s="135">
        <f t="shared" si="45"/>
        <v>0</v>
      </c>
      <c r="K243" s="72"/>
      <c r="L243" s="135">
        <f t="shared" si="46"/>
        <v>0</v>
      </c>
      <c r="M243" s="72"/>
      <c r="N243" s="135">
        <f t="shared" si="47"/>
        <v>0</v>
      </c>
      <c r="O243" s="72"/>
      <c r="P243" s="135">
        <f t="shared" si="48"/>
        <v>0</v>
      </c>
      <c r="Q243" s="72"/>
      <c r="R243" s="135">
        <f t="shared" si="49"/>
        <v>0</v>
      </c>
    </row>
    <row r="244" spans="1:18" ht="31.5" customHeight="1" thickBot="1" x14ac:dyDescent="0.3">
      <c r="A244" s="100">
        <v>5</v>
      </c>
      <c r="B244" s="65"/>
      <c r="C244" s="66"/>
      <c r="D244" s="77"/>
      <c r="E244" s="73"/>
      <c r="F244" s="140">
        <f t="shared" si="43"/>
        <v>0</v>
      </c>
      <c r="G244" s="73"/>
      <c r="H244" s="140">
        <f t="shared" si="44"/>
        <v>0</v>
      </c>
      <c r="I244" s="73"/>
      <c r="J244" s="140">
        <f t="shared" si="45"/>
        <v>0</v>
      </c>
      <c r="K244" s="73"/>
      <c r="L244" s="140">
        <f t="shared" si="46"/>
        <v>0</v>
      </c>
      <c r="M244" s="73"/>
      <c r="N244" s="140">
        <f t="shared" si="47"/>
        <v>0</v>
      </c>
      <c r="O244" s="73"/>
      <c r="P244" s="140">
        <f t="shared" si="48"/>
        <v>0</v>
      </c>
      <c r="Q244" s="73"/>
      <c r="R244" s="140">
        <f t="shared" si="49"/>
        <v>0</v>
      </c>
    </row>
    <row r="245" spans="1:18" ht="31.5" customHeight="1" thickTop="1" x14ac:dyDescent="0.25">
      <c r="A245" s="99">
        <v>6</v>
      </c>
      <c r="B245" s="53"/>
      <c r="C245" s="54"/>
      <c r="D245" s="75"/>
      <c r="E245" s="72"/>
      <c r="F245" s="135">
        <f t="shared" si="43"/>
        <v>0</v>
      </c>
      <c r="G245" s="72"/>
      <c r="H245" s="135">
        <f t="shared" si="44"/>
        <v>0</v>
      </c>
      <c r="I245" s="72"/>
      <c r="J245" s="135">
        <f t="shared" si="45"/>
        <v>0</v>
      </c>
      <c r="K245" s="72"/>
      <c r="L245" s="135">
        <f t="shared" si="46"/>
        <v>0</v>
      </c>
      <c r="M245" s="72"/>
      <c r="N245" s="135">
        <f t="shared" si="47"/>
        <v>0</v>
      </c>
      <c r="O245" s="72"/>
      <c r="P245" s="135">
        <f t="shared" si="48"/>
        <v>0</v>
      </c>
      <c r="Q245" s="72"/>
      <c r="R245" s="135">
        <f t="shared" si="49"/>
        <v>0</v>
      </c>
    </row>
    <row r="246" spans="1:18" ht="31.5" customHeight="1" x14ac:dyDescent="0.25">
      <c r="A246" s="99">
        <v>7</v>
      </c>
      <c r="B246" s="53"/>
      <c r="C246" s="54"/>
      <c r="D246" s="75"/>
      <c r="E246" s="72"/>
      <c r="F246" s="135">
        <f t="shared" si="43"/>
        <v>0</v>
      </c>
      <c r="G246" s="72"/>
      <c r="H246" s="135">
        <f t="shared" si="44"/>
        <v>0</v>
      </c>
      <c r="I246" s="72"/>
      <c r="J246" s="135">
        <f t="shared" si="45"/>
        <v>0</v>
      </c>
      <c r="K246" s="72"/>
      <c r="L246" s="135">
        <f t="shared" si="46"/>
        <v>0</v>
      </c>
      <c r="M246" s="72"/>
      <c r="N246" s="135">
        <f t="shared" si="47"/>
        <v>0</v>
      </c>
      <c r="O246" s="72"/>
      <c r="P246" s="135">
        <f t="shared" si="48"/>
        <v>0</v>
      </c>
      <c r="Q246" s="72"/>
      <c r="R246" s="135">
        <f t="shared" si="49"/>
        <v>0</v>
      </c>
    </row>
    <row r="247" spans="1:18" ht="31.5" customHeight="1" x14ac:dyDescent="0.25">
      <c r="A247" s="99">
        <v>8</v>
      </c>
      <c r="B247" s="53"/>
      <c r="C247" s="54"/>
      <c r="D247" s="75"/>
      <c r="E247" s="72"/>
      <c r="F247" s="135">
        <f t="shared" si="43"/>
        <v>0</v>
      </c>
      <c r="G247" s="72"/>
      <c r="H247" s="135">
        <f t="shared" si="44"/>
        <v>0</v>
      </c>
      <c r="I247" s="72"/>
      <c r="J247" s="135">
        <f t="shared" si="45"/>
        <v>0</v>
      </c>
      <c r="K247" s="72"/>
      <c r="L247" s="135">
        <f t="shared" si="46"/>
        <v>0</v>
      </c>
      <c r="M247" s="72"/>
      <c r="N247" s="135">
        <f t="shared" si="47"/>
        <v>0</v>
      </c>
      <c r="O247" s="72"/>
      <c r="P247" s="135">
        <f t="shared" si="48"/>
        <v>0</v>
      </c>
      <c r="Q247" s="72"/>
      <c r="R247" s="135">
        <f t="shared" si="49"/>
        <v>0</v>
      </c>
    </row>
    <row r="248" spans="1:18" ht="31.5" customHeight="1" x14ac:dyDescent="0.25">
      <c r="A248" s="99">
        <v>9</v>
      </c>
      <c r="B248" s="53"/>
      <c r="C248" s="54"/>
      <c r="D248" s="75"/>
      <c r="E248" s="72"/>
      <c r="F248" s="135">
        <f t="shared" si="43"/>
        <v>0</v>
      </c>
      <c r="G248" s="72"/>
      <c r="H248" s="135">
        <f t="shared" si="44"/>
        <v>0</v>
      </c>
      <c r="I248" s="72"/>
      <c r="J248" s="135">
        <f t="shared" si="45"/>
        <v>0</v>
      </c>
      <c r="K248" s="72"/>
      <c r="L248" s="135">
        <f t="shared" si="46"/>
        <v>0</v>
      </c>
      <c r="M248" s="72"/>
      <c r="N248" s="135">
        <f t="shared" si="47"/>
        <v>0</v>
      </c>
      <c r="O248" s="72"/>
      <c r="P248" s="135">
        <f t="shared" si="48"/>
        <v>0</v>
      </c>
      <c r="Q248" s="72"/>
      <c r="R248" s="135">
        <f t="shared" si="49"/>
        <v>0</v>
      </c>
    </row>
    <row r="249" spans="1:18" ht="31.5" customHeight="1" thickBot="1" x14ac:dyDescent="0.3">
      <c r="A249" s="100">
        <v>10</v>
      </c>
      <c r="B249" s="65"/>
      <c r="C249" s="66"/>
      <c r="D249" s="77"/>
      <c r="E249" s="73"/>
      <c r="F249" s="140">
        <f t="shared" si="43"/>
        <v>0</v>
      </c>
      <c r="G249" s="73"/>
      <c r="H249" s="140">
        <f t="shared" si="44"/>
        <v>0</v>
      </c>
      <c r="I249" s="73"/>
      <c r="J249" s="140">
        <f t="shared" si="45"/>
        <v>0</v>
      </c>
      <c r="K249" s="73"/>
      <c r="L249" s="140">
        <f t="shared" si="46"/>
        <v>0</v>
      </c>
      <c r="M249" s="73"/>
      <c r="N249" s="140">
        <f t="shared" si="47"/>
        <v>0</v>
      </c>
      <c r="O249" s="73"/>
      <c r="P249" s="140">
        <f t="shared" si="48"/>
        <v>0</v>
      </c>
      <c r="Q249" s="73"/>
      <c r="R249" s="140">
        <f t="shared" si="49"/>
        <v>0</v>
      </c>
    </row>
    <row r="250" spans="1:18" ht="31.5" customHeight="1" thickTop="1" x14ac:dyDescent="0.25">
      <c r="A250" s="116">
        <v>11</v>
      </c>
      <c r="B250" s="53"/>
      <c r="C250" s="54"/>
      <c r="D250" s="75"/>
      <c r="E250" s="72"/>
      <c r="F250" s="135">
        <f t="shared" si="43"/>
        <v>0</v>
      </c>
      <c r="G250" s="72"/>
      <c r="H250" s="135">
        <f t="shared" si="44"/>
        <v>0</v>
      </c>
      <c r="I250" s="72"/>
      <c r="J250" s="135">
        <f t="shared" si="45"/>
        <v>0</v>
      </c>
      <c r="K250" s="72"/>
      <c r="L250" s="135">
        <f t="shared" si="46"/>
        <v>0</v>
      </c>
      <c r="M250" s="72"/>
      <c r="N250" s="135">
        <f t="shared" si="47"/>
        <v>0</v>
      </c>
      <c r="O250" s="72"/>
      <c r="P250" s="135">
        <f t="shared" si="48"/>
        <v>0</v>
      </c>
      <c r="Q250" s="72"/>
      <c r="R250" s="135">
        <f t="shared" si="49"/>
        <v>0</v>
      </c>
    </row>
    <row r="251" spans="1:18" ht="31.5" customHeight="1" x14ac:dyDescent="0.25">
      <c r="A251" s="117">
        <v>12</v>
      </c>
      <c r="B251" s="53"/>
      <c r="C251" s="54"/>
      <c r="D251" s="75"/>
      <c r="E251" s="72"/>
      <c r="F251" s="135">
        <f t="shared" si="43"/>
        <v>0</v>
      </c>
      <c r="G251" s="72"/>
      <c r="H251" s="135">
        <f t="shared" si="44"/>
        <v>0</v>
      </c>
      <c r="I251" s="72"/>
      <c r="J251" s="135">
        <f t="shared" si="45"/>
        <v>0</v>
      </c>
      <c r="K251" s="72"/>
      <c r="L251" s="135">
        <f t="shared" si="46"/>
        <v>0</v>
      </c>
      <c r="M251" s="72"/>
      <c r="N251" s="135">
        <f t="shared" si="47"/>
        <v>0</v>
      </c>
      <c r="O251" s="72"/>
      <c r="P251" s="135">
        <f t="shared" si="48"/>
        <v>0</v>
      </c>
      <c r="Q251" s="72"/>
      <c r="R251" s="135">
        <f t="shared" si="49"/>
        <v>0</v>
      </c>
    </row>
    <row r="252" spans="1:18" ht="31.5" customHeight="1" x14ac:dyDescent="0.25">
      <c r="A252" s="117">
        <v>13</v>
      </c>
      <c r="B252" s="53"/>
      <c r="C252" s="54"/>
      <c r="D252" s="75"/>
      <c r="E252" s="72"/>
      <c r="F252" s="135">
        <f t="shared" si="43"/>
        <v>0</v>
      </c>
      <c r="G252" s="72"/>
      <c r="H252" s="135">
        <f t="shared" si="44"/>
        <v>0</v>
      </c>
      <c r="I252" s="72"/>
      <c r="J252" s="135">
        <f t="shared" si="45"/>
        <v>0</v>
      </c>
      <c r="K252" s="72"/>
      <c r="L252" s="135">
        <f t="shared" si="46"/>
        <v>0</v>
      </c>
      <c r="M252" s="72"/>
      <c r="N252" s="135">
        <f t="shared" si="47"/>
        <v>0</v>
      </c>
      <c r="O252" s="72"/>
      <c r="P252" s="135">
        <f t="shared" si="48"/>
        <v>0</v>
      </c>
      <c r="Q252" s="72"/>
      <c r="R252" s="135">
        <f t="shared" si="49"/>
        <v>0</v>
      </c>
    </row>
    <row r="253" spans="1:18" ht="31.5" customHeight="1" x14ac:dyDescent="0.25">
      <c r="A253" s="117">
        <v>14</v>
      </c>
      <c r="B253" s="53"/>
      <c r="C253" s="54"/>
      <c r="D253" s="75"/>
      <c r="E253" s="72"/>
      <c r="F253" s="135">
        <f t="shared" si="43"/>
        <v>0</v>
      </c>
      <c r="G253" s="72"/>
      <c r="H253" s="135">
        <f t="shared" si="44"/>
        <v>0</v>
      </c>
      <c r="I253" s="72"/>
      <c r="J253" s="135">
        <f t="shared" si="45"/>
        <v>0</v>
      </c>
      <c r="K253" s="72"/>
      <c r="L253" s="135">
        <f t="shared" si="46"/>
        <v>0</v>
      </c>
      <c r="M253" s="72"/>
      <c r="N253" s="135">
        <f t="shared" si="47"/>
        <v>0</v>
      </c>
      <c r="O253" s="72"/>
      <c r="P253" s="135">
        <f t="shared" si="48"/>
        <v>0</v>
      </c>
      <c r="Q253" s="72"/>
      <c r="R253" s="135">
        <f t="shared" si="49"/>
        <v>0</v>
      </c>
    </row>
    <row r="254" spans="1:18" ht="31.5" customHeight="1" thickBot="1" x14ac:dyDescent="0.3">
      <c r="A254" s="118">
        <v>15</v>
      </c>
      <c r="B254" s="65"/>
      <c r="C254" s="66"/>
      <c r="D254" s="77"/>
      <c r="E254" s="73"/>
      <c r="F254" s="140">
        <f t="shared" si="43"/>
        <v>0</v>
      </c>
      <c r="G254" s="73"/>
      <c r="H254" s="140">
        <f t="shared" si="44"/>
        <v>0</v>
      </c>
      <c r="I254" s="73"/>
      <c r="J254" s="140">
        <f t="shared" si="45"/>
        <v>0</v>
      </c>
      <c r="K254" s="73"/>
      <c r="L254" s="140">
        <f t="shared" si="46"/>
        <v>0</v>
      </c>
      <c r="M254" s="73"/>
      <c r="N254" s="140">
        <f t="shared" si="47"/>
        <v>0</v>
      </c>
      <c r="O254" s="73"/>
      <c r="P254" s="140">
        <f t="shared" si="48"/>
        <v>0</v>
      </c>
      <c r="Q254" s="73"/>
      <c r="R254" s="140">
        <f t="shared" si="49"/>
        <v>0</v>
      </c>
    </row>
    <row r="255" spans="1:18" ht="31.5" customHeight="1" thickTop="1" x14ac:dyDescent="0.25">
      <c r="A255" s="116">
        <v>16</v>
      </c>
      <c r="B255" s="53"/>
      <c r="C255" s="54"/>
      <c r="D255" s="75"/>
      <c r="E255" s="72"/>
      <c r="F255" s="135">
        <f t="shared" si="43"/>
        <v>0</v>
      </c>
      <c r="G255" s="72"/>
      <c r="H255" s="135">
        <f t="shared" si="44"/>
        <v>0</v>
      </c>
      <c r="I255" s="72"/>
      <c r="J255" s="135">
        <f t="shared" si="45"/>
        <v>0</v>
      </c>
      <c r="K255" s="72"/>
      <c r="L255" s="135">
        <f t="shared" si="46"/>
        <v>0</v>
      </c>
      <c r="M255" s="72"/>
      <c r="N255" s="135">
        <f t="shared" si="47"/>
        <v>0</v>
      </c>
      <c r="O255" s="72"/>
      <c r="P255" s="135">
        <f t="shared" si="48"/>
        <v>0</v>
      </c>
      <c r="Q255" s="72"/>
      <c r="R255" s="135">
        <f t="shared" si="49"/>
        <v>0</v>
      </c>
    </row>
    <row r="256" spans="1:18" ht="31.5" customHeight="1" x14ac:dyDescent="0.25">
      <c r="A256" s="117">
        <v>17</v>
      </c>
      <c r="B256" s="53"/>
      <c r="C256" s="54"/>
      <c r="D256" s="75"/>
      <c r="E256" s="72"/>
      <c r="F256" s="135">
        <f t="shared" si="43"/>
        <v>0</v>
      </c>
      <c r="G256" s="72"/>
      <c r="H256" s="135">
        <f t="shared" si="44"/>
        <v>0</v>
      </c>
      <c r="I256" s="72"/>
      <c r="J256" s="135">
        <f t="shared" si="45"/>
        <v>0</v>
      </c>
      <c r="K256" s="72"/>
      <c r="L256" s="135">
        <f t="shared" si="46"/>
        <v>0</v>
      </c>
      <c r="M256" s="72"/>
      <c r="N256" s="135">
        <f t="shared" si="47"/>
        <v>0</v>
      </c>
      <c r="O256" s="72"/>
      <c r="P256" s="135">
        <f t="shared" si="48"/>
        <v>0</v>
      </c>
      <c r="Q256" s="72"/>
      <c r="R256" s="135">
        <f t="shared" si="49"/>
        <v>0</v>
      </c>
    </row>
    <row r="257" spans="1:18" ht="31.5" customHeight="1" x14ac:dyDescent="0.25">
      <c r="A257" s="117">
        <v>18</v>
      </c>
      <c r="B257" s="53"/>
      <c r="C257" s="54"/>
      <c r="D257" s="75"/>
      <c r="E257" s="72"/>
      <c r="F257" s="135">
        <f t="shared" si="43"/>
        <v>0</v>
      </c>
      <c r="G257" s="72"/>
      <c r="H257" s="135">
        <f t="shared" si="44"/>
        <v>0</v>
      </c>
      <c r="I257" s="72"/>
      <c r="J257" s="135">
        <f t="shared" si="45"/>
        <v>0</v>
      </c>
      <c r="K257" s="72"/>
      <c r="L257" s="135">
        <f t="shared" si="46"/>
        <v>0</v>
      </c>
      <c r="M257" s="72"/>
      <c r="N257" s="135">
        <f>M257*$D257</f>
        <v>0</v>
      </c>
      <c r="O257" s="72"/>
      <c r="P257" s="135">
        <f t="shared" si="48"/>
        <v>0</v>
      </c>
      <c r="Q257" s="72"/>
      <c r="R257" s="135">
        <f t="shared" si="49"/>
        <v>0</v>
      </c>
    </row>
    <row r="258" spans="1:18" ht="31.5" customHeight="1" x14ac:dyDescent="0.25">
      <c r="A258" s="117">
        <v>19</v>
      </c>
      <c r="B258" s="53"/>
      <c r="C258" s="54"/>
      <c r="D258" s="75"/>
      <c r="E258" s="72"/>
      <c r="F258" s="135">
        <f t="shared" si="43"/>
        <v>0</v>
      </c>
      <c r="G258" s="72"/>
      <c r="H258" s="135">
        <f t="shared" si="44"/>
        <v>0</v>
      </c>
      <c r="I258" s="72"/>
      <c r="J258" s="135">
        <f t="shared" si="45"/>
        <v>0</v>
      </c>
      <c r="K258" s="72"/>
      <c r="L258" s="135">
        <f t="shared" si="46"/>
        <v>0</v>
      </c>
      <c r="M258" s="72"/>
      <c r="N258" s="135">
        <f t="shared" si="47"/>
        <v>0</v>
      </c>
      <c r="O258" s="72"/>
      <c r="P258" s="135">
        <f t="shared" si="48"/>
        <v>0</v>
      </c>
      <c r="Q258" s="72"/>
      <c r="R258" s="135">
        <f t="shared" si="49"/>
        <v>0</v>
      </c>
    </row>
    <row r="259" spans="1:18" ht="31.5" customHeight="1" thickBot="1" x14ac:dyDescent="0.3">
      <c r="A259" s="118">
        <v>20</v>
      </c>
      <c r="B259" s="65"/>
      <c r="C259" s="66"/>
      <c r="D259" s="77"/>
      <c r="E259" s="73"/>
      <c r="F259" s="140">
        <f t="shared" si="43"/>
        <v>0</v>
      </c>
      <c r="G259" s="73"/>
      <c r="H259" s="140">
        <f t="shared" si="44"/>
        <v>0</v>
      </c>
      <c r="I259" s="73"/>
      <c r="J259" s="140">
        <f t="shared" si="45"/>
        <v>0</v>
      </c>
      <c r="K259" s="73"/>
      <c r="L259" s="140">
        <f t="shared" si="46"/>
        <v>0</v>
      </c>
      <c r="M259" s="73"/>
      <c r="N259" s="140">
        <f t="shared" si="47"/>
        <v>0</v>
      </c>
      <c r="O259" s="73"/>
      <c r="P259" s="140">
        <f t="shared" si="48"/>
        <v>0</v>
      </c>
      <c r="Q259" s="73"/>
      <c r="R259" s="140">
        <f t="shared" si="49"/>
        <v>0</v>
      </c>
    </row>
    <row r="260" spans="1:18" ht="31.5" customHeight="1" thickTop="1" x14ac:dyDescent="0.25">
      <c r="A260" s="116">
        <v>21</v>
      </c>
      <c r="B260" s="53"/>
      <c r="C260" s="54"/>
      <c r="D260" s="75"/>
      <c r="E260" s="72"/>
      <c r="F260" s="135">
        <f>E260*$D260</f>
        <v>0</v>
      </c>
      <c r="G260" s="72"/>
      <c r="H260" s="135">
        <f>G260*$D260</f>
        <v>0</v>
      </c>
      <c r="I260" s="72"/>
      <c r="J260" s="135">
        <f>I260*$D260</f>
        <v>0</v>
      </c>
      <c r="K260" s="72"/>
      <c r="L260" s="135">
        <f>K260*$D260</f>
        <v>0</v>
      </c>
      <c r="M260" s="72"/>
      <c r="N260" s="135">
        <f>M260*$D260</f>
        <v>0</v>
      </c>
      <c r="O260" s="72"/>
      <c r="P260" s="135">
        <f>O260*$D260</f>
        <v>0</v>
      </c>
      <c r="Q260" s="72"/>
      <c r="R260" s="135">
        <f>Q260*$D260</f>
        <v>0</v>
      </c>
    </row>
    <row r="261" spans="1:18" ht="31.5" customHeight="1" x14ac:dyDescent="0.25">
      <c r="A261" s="117">
        <v>22</v>
      </c>
      <c r="B261" s="53"/>
      <c r="C261" s="54"/>
      <c r="D261" s="75"/>
      <c r="E261" s="72"/>
      <c r="F261" s="135">
        <f>E261*$D261</f>
        <v>0</v>
      </c>
      <c r="G261" s="72"/>
      <c r="H261" s="135">
        <f>G261*$D261</f>
        <v>0</v>
      </c>
      <c r="I261" s="72"/>
      <c r="J261" s="135">
        <f>I261*$D261</f>
        <v>0</v>
      </c>
      <c r="K261" s="72"/>
      <c r="L261" s="135">
        <f>K261*$D261</f>
        <v>0</v>
      </c>
      <c r="M261" s="72"/>
      <c r="N261" s="135">
        <f>M261*$D261</f>
        <v>0</v>
      </c>
      <c r="O261" s="72"/>
      <c r="P261" s="135">
        <f>O261*$D261</f>
        <v>0</v>
      </c>
      <c r="Q261" s="72"/>
      <c r="R261" s="135">
        <f>Q261*$D261</f>
        <v>0</v>
      </c>
    </row>
    <row r="262" spans="1:18" ht="31.5" customHeight="1" x14ac:dyDescent="0.25">
      <c r="A262" s="117">
        <v>23</v>
      </c>
      <c r="B262" s="53"/>
      <c r="C262" s="54"/>
      <c r="D262" s="75"/>
      <c r="E262" s="72"/>
      <c r="F262" s="135">
        <f>E262*$D262</f>
        <v>0</v>
      </c>
      <c r="G262" s="72"/>
      <c r="H262" s="135">
        <f>G262*$D262</f>
        <v>0</v>
      </c>
      <c r="I262" s="72"/>
      <c r="J262" s="135">
        <f>I262*$D262</f>
        <v>0</v>
      </c>
      <c r="K262" s="72"/>
      <c r="L262" s="135">
        <f>K262*$D262</f>
        <v>0</v>
      </c>
      <c r="M262" s="72"/>
      <c r="N262" s="135">
        <f>M262*$D262</f>
        <v>0</v>
      </c>
      <c r="O262" s="72"/>
      <c r="P262" s="135">
        <f>O262*$D262</f>
        <v>0</v>
      </c>
      <c r="Q262" s="72"/>
      <c r="R262" s="135">
        <f>Q262*$D262</f>
        <v>0</v>
      </c>
    </row>
    <row r="263" spans="1:18" ht="31.5" customHeight="1" x14ac:dyDescent="0.25">
      <c r="A263" s="117">
        <v>24</v>
      </c>
      <c r="B263" s="53"/>
      <c r="C263" s="54"/>
      <c r="D263" s="75"/>
      <c r="E263" s="72"/>
      <c r="F263" s="135">
        <f>E263*$D263</f>
        <v>0</v>
      </c>
      <c r="G263" s="72"/>
      <c r="H263" s="135">
        <f>G263*$D263</f>
        <v>0</v>
      </c>
      <c r="I263" s="72"/>
      <c r="J263" s="135">
        <f>I263*$D263</f>
        <v>0</v>
      </c>
      <c r="K263" s="72"/>
      <c r="L263" s="135">
        <f>K263*$D263</f>
        <v>0</v>
      </c>
      <c r="M263" s="72"/>
      <c r="N263" s="135">
        <f>M263*$D263</f>
        <v>0</v>
      </c>
      <c r="O263" s="72"/>
      <c r="P263" s="135">
        <f>O263*$D263</f>
        <v>0</v>
      </c>
      <c r="Q263" s="72"/>
      <c r="R263" s="135">
        <f>Q263*$D263</f>
        <v>0</v>
      </c>
    </row>
    <row r="264" spans="1:18" ht="31.5" customHeight="1" thickBot="1" x14ac:dyDescent="0.3">
      <c r="A264" s="118">
        <v>25</v>
      </c>
      <c r="B264" s="65"/>
      <c r="C264" s="66"/>
      <c r="D264" s="77"/>
      <c r="E264" s="73"/>
      <c r="F264" s="140">
        <f>E264*$D264</f>
        <v>0</v>
      </c>
      <c r="G264" s="73"/>
      <c r="H264" s="140">
        <f>G264*$D264</f>
        <v>0</v>
      </c>
      <c r="I264" s="73"/>
      <c r="J264" s="140">
        <f>I264*$D264</f>
        <v>0</v>
      </c>
      <c r="K264" s="73"/>
      <c r="L264" s="140">
        <f>K264*$D264</f>
        <v>0</v>
      </c>
      <c r="M264" s="73"/>
      <c r="N264" s="140">
        <f>M264*$D264</f>
        <v>0</v>
      </c>
      <c r="O264" s="73"/>
      <c r="P264" s="140">
        <f>O264*$D264</f>
        <v>0</v>
      </c>
      <c r="Q264" s="73"/>
      <c r="R264" s="140">
        <f>Q264*$D264</f>
        <v>0</v>
      </c>
    </row>
    <row r="265" spans="1:18" ht="31.5" customHeight="1" thickTop="1" x14ac:dyDescent="0.25">
      <c r="A265" s="109" t="s">
        <v>24</v>
      </c>
      <c r="B265" s="110"/>
      <c r="C265" s="126"/>
      <c r="D265" s="127"/>
      <c r="E265" s="127">
        <f>ROUND(SUM(E240:E264),2)</f>
        <v>0</v>
      </c>
      <c r="F265" s="128">
        <f t="shared" ref="F265:R265" si="50">ROUND(SUM(F240:F264),2)</f>
        <v>0</v>
      </c>
      <c r="G265" s="128">
        <f t="shared" si="50"/>
        <v>0</v>
      </c>
      <c r="H265" s="128">
        <f t="shared" si="50"/>
        <v>0</v>
      </c>
      <c r="I265" s="128">
        <f t="shared" si="50"/>
        <v>0</v>
      </c>
      <c r="J265" s="128">
        <f t="shared" si="50"/>
        <v>0</v>
      </c>
      <c r="K265" s="128">
        <f t="shared" si="50"/>
        <v>0</v>
      </c>
      <c r="L265" s="128">
        <f t="shared" si="50"/>
        <v>0</v>
      </c>
      <c r="M265" s="128">
        <f t="shared" si="50"/>
        <v>0</v>
      </c>
      <c r="N265" s="128">
        <f t="shared" si="50"/>
        <v>0</v>
      </c>
      <c r="O265" s="128">
        <f t="shared" si="50"/>
        <v>0</v>
      </c>
      <c r="P265" s="128">
        <f t="shared" si="50"/>
        <v>0</v>
      </c>
      <c r="Q265" s="128">
        <f t="shared" si="50"/>
        <v>0</v>
      </c>
      <c r="R265" s="128">
        <f t="shared" si="50"/>
        <v>0</v>
      </c>
    </row>
    <row r="266" spans="1:18" x14ac:dyDescent="0.25">
      <c r="A266" s="81"/>
      <c r="B266" s="81"/>
      <c r="C266" s="81"/>
      <c r="D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  <c r="O266" s="81"/>
      <c r="P266" s="81"/>
      <c r="Q266" s="81"/>
      <c r="R266" s="81"/>
    </row>
    <row r="267" spans="1:18" x14ac:dyDescent="0.25">
      <c r="A267" s="81"/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</row>
    <row r="268" spans="1:18" x14ac:dyDescent="0.25">
      <c r="A268" s="81"/>
      <c r="B268" s="81"/>
      <c r="C268" s="81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</row>
    <row r="269" spans="1:18" x14ac:dyDescent="0.25">
      <c r="A269" s="81"/>
      <c r="B269" s="81"/>
      <c r="C269" s="81"/>
      <c r="D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  <c r="O269" s="81"/>
      <c r="P269" s="81"/>
      <c r="Q269" s="81"/>
      <c r="R269" s="81"/>
    </row>
    <row r="270" spans="1:18" ht="21" x14ac:dyDescent="0.35">
      <c r="A270" s="81"/>
      <c r="B270" s="324" t="s">
        <v>54</v>
      </c>
      <c r="C270" s="324"/>
      <c r="D270" s="324"/>
      <c r="E270" s="324"/>
      <c r="F270" s="324"/>
      <c r="G270" s="324"/>
      <c r="H270" s="324"/>
      <c r="I270" s="324"/>
      <c r="J270" s="324"/>
      <c r="K270" s="81"/>
      <c r="L270" s="81"/>
      <c r="M270" s="81"/>
      <c r="N270" s="81"/>
      <c r="O270" s="81"/>
      <c r="P270" s="81"/>
      <c r="Q270" s="81"/>
      <c r="R270" s="81"/>
    </row>
    <row r="271" spans="1:18" ht="15.75" thickBot="1" x14ac:dyDescent="0.3">
      <c r="A271" s="81"/>
      <c r="B271" s="81"/>
      <c r="C271" s="81"/>
      <c r="D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  <c r="O271" s="81"/>
      <c r="P271" s="81"/>
      <c r="Q271" s="81"/>
      <c r="R271" s="81"/>
    </row>
    <row r="272" spans="1:18" ht="24" customHeight="1" thickTop="1" x14ac:dyDescent="0.25">
      <c r="A272" s="81"/>
      <c r="B272" s="306" t="s">
        <v>25</v>
      </c>
      <c r="C272" s="307"/>
      <c r="D272" s="308"/>
      <c r="E272" s="312" t="s">
        <v>3</v>
      </c>
      <c r="F272" s="313"/>
      <c r="G272" s="318" t="s">
        <v>4</v>
      </c>
      <c r="H272" s="319"/>
      <c r="I272" s="312" t="s">
        <v>26</v>
      </c>
      <c r="J272" s="313"/>
      <c r="K272" s="290" t="s">
        <v>6</v>
      </c>
      <c r="L272" s="291"/>
      <c r="M272" s="290" t="s">
        <v>7</v>
      </c>
      <c r="N272" s="291"/>
      <c r="O272" s="296" t="s">
        <v>8</v>
      </c>
      <c r="P272" s="297"/>
      <c r="Q272" s="296" t="s">
        <v>9</v>
      </c>
      <c r="R272" s="297"/>
    </row>
    <row r="273" spans="1:18" ht="15.75" customHeight="1" x14ac:dyDescent="0.25">
      <c r="A273" s="81"/>
      <c r="B273" s="309"/>
      <c r="C273" s="310"/>
      <c r="D273" s="311"/>
      <c r="E273" s="314"/>
      <c r="F273" s="315"/>
      <c r="G273" s="320"/>
      <c r="H273" s="321"/>
      <c r="I273" s="314"/>
      <c r="J273" s="315"/>
      <c r="K273" s="292"/>
      <c r="L273" s="293"/>
      <c r="M273" s="292"/>
      <c r="N273" s="293"/>
      <c r="O273" s="298"/>
      <c r="P273" s="299"/>
      <c r="Q273" s="298"/>
      <c r="R273" s="299"/>
    </row>
    <row r="274" spans="1:18" ht="16.5" thickBot="1" x14ac:dyDescent="0.3">
      <c r="A274" s="81"/>
      <c r="B274" s="129"/>
      <c r="C274" s="130"/>
      <c r="D274" s="130"/>
      <c r="E274" s="316"/>
      <c r="F274" s="317"/>
      <c r="G274" s="322"/>
      <c r="H274" s="323"/>
      <c r="I274" s="316"/>
      <c r="J274" s="317"/>
      <c r="K274" s="294"/>
      <c r="L274" s="295"/>
      <c r="M274" s="294"/>
      <c r="N274" s="295"/>
      <c r="O274" s="300"/>
      <c r="P274" s="301"/>
      <c r="Q274" s="300"/>
      <c r="R274" s="301"/>
    </row>
    <row r="275" spans="1:18" ht="15.75" customHeight="1" x14ac:dyDescent="0.25">
      <c r="A275" s="81"/>
      <c r="B275" s="336" t="s">
        <v>27</v>
      </c>
      <c r="C275" s="338">
        <f>SUM(E275:R276)</f>
        <v>0</v>
      </c>
      <c r="D275" s="339"/>
      <c r="E275" s="286">
        <f>F25+F155+F185+F215+F265</f>
        <v>0</v>
      </c>
      <c r="F275" s="287"/>
      <c r="G275" s="282">
        <f>H25+H155+H185+H215+H235+H265</f>
        <v>0</v>
      </c>
      <c r="H275" s="283"/>
      <c r="I275" s="286">
        <f>J25+J155+J185+J215+J265</f>
        <v>0</v>
      </c>
      <c r="J275" s="287"/>
      <c r="K275" s="286">
        <f>L25+L155+L185+L215+L265</f>
        <v>0</v>
      </c>
      <c r="L275" s="287"/>
      <c r="M275" s="286">
        <f>N25+N155+N185+N215+N265</f>
        <v>0</v>
      </c>
      <c r="N275" s="287"/>
      <c r="O275" s="286">
        <f>P25+P155+P185+P265</f>
        <v>0</v>
      </c>
      <c r="P275" s="287"/>
      <c r="Q275" s="286">
        <f>R25+R155+R185+R265</f>
        <v>0</v>
      </c>
      <c r="R275" s="287"/>
    </row>
    <row r="276" spans="1:18" ht="15.75" customHeight="1" thickBot="1" x14ac:dyDescent="0.3">
      <c r="A276" s="81"/>
      <c r="B276" s="337"/>
      <c r="C276" s="340"/>
      <c r="D276" s="341"/>
      <c r="E276" s="288"/>
      <c r="F276" s="289"/>
      <c r="G276" s="284"/>
      <c r="H276" s="285"/>
      <c r="I276" s="288"/>
      <c r="J276" s="289"/>
      <c r="K276" s="288"/>
      <c r="L276" s="289"/>
      <c r="M276" s="288"/>
      <c r="N276" s="289"/>
      <c r="O276" s="288"/>
      <c r="P276" s="289"/>
      <c r="Q276" s="288"/>
      <c r="R276" s="289"/>
    </row>
    <row r="277" spans="1:18" ht="15.75" thickTop="1" x14ac:dyDescent="0.25"/>
  </sheetData>
  <sheetProtection algorithmName="SHA-512" hashValue="DNTcckUd4g72vROU9kojYA+PAaU/DOIQPCbHQlvB1e0wfvbB96kqL59PN/6vD/2Z8fLHUJT/O2SmKFpmFTnv3w==" saltValue="ZCGjgahnJvjADugoy1ZeGw==" spinCount="100000" sheet="1" objects="1" scenarios="1" selectLockedCells="1"/>
  <protectedRanges>
    <protectedRange sqref="B10:C24 E10:E24 G10:G24 I10:I24 K10:K24 M10:M24 O10:O24 Q10:Q24 B30:C154 E30:E154 G30:G154 I30:I154 K30:K154 M30:M154 O30:O154 Q30:Q154 B160:E184 G160:G184 I160:I184 K160:K184" name="Allowed"/>
    <protectedRange sqref="M160:M184 O160:O184 Q160:Q184 B190:E214 G190:G214 I190:I214 K190:K214 M190:M214 B221:C234 G220:G234 B240:E264 G240:G264 I240:I264 K240:K264 M240:M264 O240:O264 Q240:Q264 C220" name="Allowed2"/>
  </protectedRanges>
  <mergeCells count="68">
    <mergeCell ref="D3:L3"/>
    <mergeCell ref="B275:B276"/>
    <mergeCell ref="C275:D276"/>
    <mergeCell ref="E275:F276"/>
    <mergeCell ref="A1:R2"/>
    <mergeCell ref="Q4:Q5"/>
    <mergeCell ref="R4:R5"/>
    <mergeCell ref="H4:H5"/>
    <mergeCell ref="I4:I5"/>
    <mergeCell ref="J4:J5"/>
    <mergeCell ref="K4:K5"/>
    <mergeCell ref="L4:L5"/>
    <mergeCell ref="M4:M5"/>
    <mergeCell ref="B4:B5"/>
    <mergeCell ref="C4:C5"/>
    <mergeCell ref="D4:D5"/>
    <mergeCell ref="N4:N5"/>
    <mergeCell ref="O4:O5"/>
    <mergeCell ref="B272:D273"/>
    <mergeCell ref="E272:F274"/>
    <mergeCell ref="G272:H274"/>
    <mergeCell ref="I272:J274"/>
    <mergeCell ref="K272:L274"/>
    <mergeCell ref="B270:J270"/>
    <mergeCell ref="E4:E5"/>
    <mergeCell ref="F4:F5"/>
    <mergeCell ref="G4:G5"/>
    <mergeCell ref="E159:R159"/>
    <mergeCell ref="P4:P5"/>
    <mergeCell ref="O215:R215"/>
    <mergeCell ref="I219:R234"/>
    <mergeCell ref="A189:C189"/>
    <mergeCell ref="Q6:Q8"/>
    <mergeCell ref="G275:H276"/>
    <mergeCell ref="I275:J276"/>
    <mergeCell ref="Q275:R276"/>
    <mergeCell ref="M272:N274"/>
    <mergeCell ref="O272:P274"/>
    <mergeCell ref="Q272:R274"/>
    <mergeCell ref="O275:P276"/>
    <mergeCell ref="K275:L276"/>
    <mergeCell ref="M275:N276"/>
    <mergeCell ref="G6:G8"/>
    <mergeCell ref="I6:I8"/>
    <mergeCell ref="K6:K8"/>
    <mergeCell ref="M6:M8"/>
    <mergeCell ref="O6:O8"/>
    <mergeCell ref="A6:B6"/>
    <mergeCell ref="A7:B7"/>
    <mergeCell ref="A8:B8"/>
    <mergeCell ref="C27:C28"/>
    <mergeCell ref="E6:E8"/>
    <mergeCell ref="A239:C239"/>
    <mergeCell ref="E26:E28"/>
    <mergeCell ref="G26:G28"/>
    <mergeCell ref="I26:I28"/>
    <mergeCell ref="K26:K28"/>
    <mergeCell ref="A159:C159"/>
    <mergeCell ref="C217:C218"/>
    <mergeCell ref="I235:R235"/>
    <mergeCell ref="C236:R238"/>
    <mergeCell ref="E220:F234"/>
    <mergeCell ref="E219:F219"/>
    <mergeCell ref="O190:R214"/>
    <mergeCell ref="D217:R218"/>
    <mergeCell ref="M26:M28"/>
    <mergeCell ref="O26:O28"/>
    <mergeCell ref="Q26:Q28"/>
  </mergeCells>
  <pageMargins left="0.25" right="0.25" top="0.75" bottom="0.75" header="0.3" footer="0.3"/>
  <pageSetup paperSize="5" scale="56" orientation="landscape" r:id="rId1"/>
  <rowBreaks count="7" manualBreakCount="7">
    <brk id="26" max="16383" man="1"/>
    <brk id="54" max="16383" man="1"/>
    <brk id="79" max="16383" man="1"/>
    <brk id="104" max="16383" man="1"/>
    <brk id="129" max="16383" man="1"/>
    <brk id="156" max="16383" man="1"/>
    <brk id="18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="55" zoomScaleNormal="55" workbookViewId="0">
      <selection activeCell="B8" sqref="B8:D9"/>
    </sheetView>
  </sheetViews>
  <sheetFormatPr defaultColWidth="11.140625" defaultRowHeight="15" x14ac:dyDescent="0.25"/>
  <cols>
    <col min="1" max="1" width="53.28515625" style="1" customWidth="1"/>
    <col min="2" max="3" width="30.7109375" style="14" customWidth="1"/>
    <col min="4" max="4" width="25.7109375" style="14" customWidth="1"/>
    <col min="5" max="11" width="25.7109375" style="1" customWidth="1"/>
    <col min="12" max="16384" width="11.140625" style="1"/>
  </cols>
  <sheetData>
    <row r="1" spans="1:11" ht="41.25" x14ac:dyDescent="0.6">
      <c r="A1" s="353" t="s">
        <v>61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41.25" x14ac:dyDescent="0.6">
      <c r="A2" s="354" t="s">
        <v>28</v>
      </c>
      <c r="B2" s="354"/>
      <c r="C2" s="354"/>
      <c r="D2" s="354"/>
      <c r="E2" s="354"/>
      <c r="F2" s="355" t="s">
        <v>58</v>
      </c>
      <c r="G2" s="355"/>
      <c r="H2" s="355"/>
      <c r="I2" s="355"/>
      <c r="J2" s="355"/>
      <c r="K2" s="355"/>
    </row>
    <row r="3" spans="1:11" ht="11.25" customHeight="1" x14ac:dyDescent="0.25">
      <c r="A3" s="181"/>
      <c r="B3" s="182"/>
      <c r="C3" s="182"/>
      <c r="D3" s="182"/>
      <c r="E3" s="182"/>
      <c r="F3" s="182"/>
      <c r="G3" s="182"/>
      <c r="H3" s="182"/>
      <c r="I3" s="182"/>
      <c r="J3" s="182"/>
      <c r="K3" s="182"/>
    </row>
    <row r="4" spans="1:11" x14ac:dyDescent="0.25">
      <c r="A4" s="183"/>
      <c r="B4" s="184"/>
      <c r="C4" s="184"/>
      <c r="D4" s="184"/>
      <c r="E4" s="183"/>
      <c r="F4" s="183"/>
      <c r="G4" s="183"/>
      <c r="H4" s="183"/>
      <c r="I4" s="183"/>
      <c r="J4" s="183"/>
      <c r="K4" s="183"/>
    </row>
    <row r="5" spans="1:11" ht="20.25" customHeight="1" x14ac:dyDescent="0.6">
      <c r="A5" s="183"/>
      <c r="B5" s="229"/>
      <c r="C5" s="229"/>
      <c r="D5" s="229"/>
      <c r="E5" s="183"/>
      <c r="F5" s="183"/>
      <c r="G5" s="183"/>
      <c r="H5" s="356"/>
      <c r="I5" s="356"/>
      <c r="J5" s="356"/>
      <c r="K5" s="356"/>
    </row>
    <row r="6" spans="1:11" ht="24" customHeight="1" thickBot="1" x14ac:dyDescent="0.65">
      <c r="A6" s="185"/>
      <c r="B6" s="229"/>
      <c r="C6" s="229"/>
      <c r="D6" s="229"/>
      <c r="E6" s="189"/>
      <c r="F6" s="183"/>
      <c r="G6" s="186" t="s">
        <v>31</v>
      </c>
      <c r="H6" s="357"/>
      <c r="I6" s="357"/>
      <c r="J6" s="357"/>
      <c r="K6" s="357"/>
    </row>
    <row r="7" spans="1:11" ht="21" thickTop="1" x14ac:dyDescent="0.3">
      <c r="A7" s="183"/>
      <c r="B7" s="352"/>
      <c r="C7" s="352"/>
      <c r="D7" s="352"/>
      <c r="E7" s="183"/>
      <c r="F7" s="183"/>
      <c r="G7" s="190"/>
      <c r="H7" s="36"/>
      <c r="I7" s="36"/>
      <c r="J7" s="36"/>
      <c r="K7" s="36"/>
    </row>
    <row r="8" spans="1:11" ht="20.25" customHeight="1" x14ac:dyDescent="0.25">
      <c r="A8" s="183"/>
      <c r="B8" s="358"/>
      <c r="C8" s="358"/>
      <c r="D8" s="358"/>
      <c r="E8" s="183"/>
      <c r="F8" s="183"/>
      <c r="G8" s="190"/>
      <c r="H8" s="360"/>
      <c r="I8" s="360"/>
      <c r="J8" s="360"/>
      <c r="K8" s="360"/>
    </row>
    <row r="9" spans="1:11" ht="24" thickBot="1" x14ac:dyDescent="0.4">
      <c r="A9" s="185" t="s">
        <v>33</v>
      </c>
      <c r="B9" s="359"/>
      <c r="C9" s="359"/>
      <c r="D9" s="359"/>
      <c r="E9" s="183"/>
      <c r="F9" s="183"/>
      <c r="G9" s="185" t="s">
        <v>34</v>
      </c>
      <c r="H9" s="361"/>
      <c r="I9" s="361"/>
      <c r="J9" s="361"/>
      <c r="K9" s="361"/>
    </row>
    <row r="10" spans="1:11" ht="24" thickTop="1" x14ac:dyDescent="0.35">
      <c r="A10" s="185"/>
      <c r="B10" s="37"/>
      <c r="C10" s="37"/>
      <c r="D10" s="37"/>
      <c r="E10" s="183"/>
      <c r="F10" s="183"/>
      <c r="G10" s="185"/>
      <c r="H10" s="36"/>
      <c r="I10" s="36"/>
      <c r="J10" s="36"/>
      <c r="K10" s="36"/>
    </row>
    <row r="11" spans="1:11" ht="23.25" x14ac:dyDescent="0.35">
      <c r="A11" s="185"/>
      <c r="B11" s="362"/>
      <c r="C11" s="362"/>
      <c r="D11" s="362"/>
      <c r="E11" s="183"/>
      <c r="F11" s="183"/>
      <c r="G11" s="185"/>
      <c r="H11" s="360" t="s">
        <v>30</v>
      </c>
      <c r="I11" s="360"/>
      <c r="J11" s="360"/>
      <c r="K11" s="360"/>
    </row>
    <row r="12" spans="1:11" ht="24" thickBot="1" x14ac:dyDescent="0.4">
      <c r="A12" s="186" t="s">
        <v>35</v>
      </c>
      <c r="B12" s="363"/>
      <c r="C12" s="363"/>
      <c r="D12" s="363"/>
      <c r="E12" s="183"/>
      <c r="F12" s="183"/>
      <c r="G12" s="185" t="s">
        <v>36</v>
      </c>
      <c r="H12" s="361"/>
      <c r="I12" s="361"/>
      <c r="J12" s="361"/>
      <c r="K12" s="361"/>
    </row>
    <row r="13" spans="1:11" ht="24" thickTop="1" x14ac:dyDescent="0.35">
      <c r="A13" s="185"/>
      <c r="B13" s="37"/>
      <c r="C13" s="37"/>
      <c r="D13" s="37"/>
      <c r="E13" s="183"/>
      <c r="F13" s="183"/>
      <c r="G13" s="185"/>
      <c r="H13" s="36"/>
      <c r="I13" s="36"/>
      <c r="J13" s="36"/>
      <c r="K13" s="36"/>
    </row>
    <row r="14" spans="1:11" ht="23.25" x14ac:dyDescent="0.35">
      <c r="A14" s="185"/>
      <c r="B14" s="362" t="s">
        <v>30</v>
      </c>
      <c r="C14" s="362"/>
      <c r="D14" s="362"/>
      <c r="E14" s="183"/>
      <c r="F14" s="183"/>
      <c r="G14" s="185"/>
      <c r="H14" s="360" t="s">
        <v>30</v>
      </c>
      <c r="I14" s="360"/>
      <c r="J14" s="360"/>
      <c r="K14" s="360"/>
    </row>
    <row r="15" spans="1:11" ht="24" thickBot="1" x14ac:dyDescent="0.4">
      <c r="A15" s="185" t="s">
        <v>37</v>
      </c>
      <c r="B15" s="363"/>
      <c r="C15" s="363"/>
      <c r="D15" s="363"/>
      <c r="E15" s="183"/>
      <c r="F15" s="183"/>
      <c r="G15" s="185" t="s">
        <v>38</v>
      </c>
      <c r="H15" s="361"/>
      <c r="I15" s="361"/>
      <c r="J15" s="361"/>
      <c r="K15" s="361"/>
    </row>
    <row r="16" spans="1:11" ht="24" thickTop="1" x14ac:dyDescent="0.35">
      <c r="A16" s="185"/>
      <c r="B16" s="37"/>
      <c r="C16" s="37"/>
      <c r="D16" s="37"/>
      <c r="E16" s="183"/>
      <c r="F16" s="183"/>
      <c r="G16" s="185"/>
      <c r="H16" s="36"/>
      <c r="I16" s="36"/>
      <c r="J16" s="36"/>
      <c r="K16" s="36"/>
    </row>
    <row r="17" spans="1:11" ht="23.25" x14ac:dyDescent="0.35">
      <c r="A17" s="185"/>
      <c r="B17" s="362" t="s">
        <v>30</v>
      </c>
      <c r="C17" s="362"/>
      <c r="D17" s="362"/>
      <c r="E17" s="183"/>
      <c r="F17" s="183"/>
      <c r="G17" s="185"/>
      <c r="H17" s="360" t="s">
        <v>30</v>
      </c>
      <c r="I17" s="360"/>
      <c r="J17" s="360"/>
      <c r="K17" s="360"/>
    </row>
    <row r="18" spans="1:11" ht="24" thickBot="1" x14ac:dyDescent="0.4">
      <c r="A18" s="185" t="s">
        <v>39</v>
      </c>
      <c r="B18" s="363"/>
      <c r="C18" s="363"/>
      <c r="D18" s="363"/>
      <c r="E18" s="183"/>
      <c r="F18" s="183"/>
      <c r="G18" s="185" t="s">
        <v>40</v>
      </c>
      <c r="H18" s="361"/>
      <c r="I18" s="361"/>
      <c r="J18" s="361"/>
      <c r="K18" s="361"/>
    </row>
    <row r="19" spans="1:11" ht="24" thickTop="1" x14ac:dyDescent="0.35">
      <c r="A19" s="185"/>
      <c r="B19" s="37"/>
      <c r="C19" s="37"/>
      <c r="D19" s="37"/>
      <c r="E19" s="183"/>
      <c r="F19" s="183"/>
      <c r="G19" s="185"/>
      <c r="H19" s="36"/>
      <c r="I19" s="36"/>
      <c r="J19" s="36"/>
      <c r="K19" s="36"/>
    </row>
    <row r="20" spans="1:11" ht="23.25" x14ac:dyDescent="0.35">
      <c r="A20" s="185"/>
      <c r="B20" s="362" t="s">
        <v>30</v>
      </c>
      <c r="C20" s="362"/>
      <c r="D20" s="362"/>
      <c r="E20" s="183"/>
      <c r="F20" s="183"/>
      <c r="G20" s="190"/>
      <c r="H20" s="360" t="s">
        <v>30</v>
      </c>
      <c r="I20" s="360"/>
      <c r="J20" s="360"/>
      <c r="K20" s="360"/>
    </row>
    <row r="21" spans="1:11" ht="24" thickBot="1" x14ac:dyDescent="0.4">
      <c r="A21" s="185" t="s">
        <v>41</v>
      </c>
      <c r="B21" s="363"/>
      <c r="C21" s="363"/>
      <c r="D21" s="363"/>
      <c r="E21" s="183"/>
      <c r="F21" s="183"/>
      <c r="G21" s="185" t="s">
        <v>42</v>
      </c>
      <c r="H21" s="361"/>
      <c r="I21" s="361"/>
      <c r="J21" s="361"/>
      <c r="K21" s="361"/>
    </row>
    <row r="22" spans="1:11" ht="24" thickTop="1" x14ac:dyDescent="0.35">
      <c r="A22" s="185"/>
      <c r="B22" s="37"/>
      <c r="C22" s="37"/>
      <c r="D22" s="37"/>
      <c r="E22" s="183"/>
      <c r="F22" s="183"/>
      <c r="G22" s="185"/>
      <c r="H22" s="36"/>
      <c r="I22" s="36"/>
      <c r="J22" s="36"/>
      <c r="K22" s="36"/>
    </row>
    <row r="23" spans="1:11" ht="23.25" x14ac:dyDescent="0.35">
      <c r="A23" s="185"/>
      <c r="B23" s="362"/>
      <c r="C23" s="362"/>
      <c r="D23" s="362"/>
      <c r="E23" s="183"/>
      <c r="F23" s="183"/>
      <c r="G23" s="190"/>
      <c r="H23" s="360"/>
      <c r="I23" s="360"/>
      <c r="J23" s="360"/>
      <c r="K23" s="360"/>
    </row>
    <row r="24" spans="1:11" ht="24" thickBot="1" x14ac:dyDescent="0.4">
      <c r="A24" s="185" t="s">
        <v>43</v>
      </c>
      <c r="B24" s="363"/>
      <c r="C24" s="363"/>
      <c r="D24" s="363"/>
      <c r="E24" s="183"/>
      <c r="F24" s="183"/>
      <c r="G24" s="185" t="s">
        <v>44</v>
      </c>
      <c r="H24" s="361"/>
      <c r="I24" s="361"/>
      <c r="J24" s="361"/>
      <c r="K24" s="361"/>
    </row>
    <row r="25" spans="1:11" ht="24" thickTop="1" x14ac:dyDescent="0.35">
      <c r="A25" s="185"/>
      <c r="E25" s="183"/>
      <c r="F25" s="191"/>
      <c r="G25" s="183"/>
    </row>
    <row r="26" spans="1:11" ht="24" thickBot="1" x14ac:dyDescent="0.4">
      <c r="A26" s="187" t="s">
        <v>60</v>
      </c>
      <c r="B26" s="52"/>
      <c r="C26" s="52"/>
      <c r="D26" s="52"/>
      <c r="E26" s="191"/>
      <c r="F26" s="191"/>
      <c r="G26" s="191"/>
    </row>
    <row r="27" spans="1:11" ht="24.75" customHeight="1" thickTop="1" thickBot="1" x14ac:dyDescent="0.3">
      <c r="A27" s="376" t="s">
        <v>45</v>
      </c>
      <c r="B27" s="43"/>
      <c r="C27" s="44"/>
      <c r="D27" s="47"/>
      <c r="E27" s="47"/>
      <c r="F27" s="48"/>
      <c r="G27" s="48"/>
      <c r="H27" s="48"/>
      <c r="I27" s="48"/>
      <c r="J27" s="48"/>
      <c r="K27" s="49"/>
    </row>
    <row r="28" spans="1:11" ht="24.95" customHeight="1" thickTop="1" x14ac:dyDescent="0.25">
      <c r="A28" s="372"/>
      <c r="B28" s="45"/>
      <c r="C28" s="45"/>
      <c r="D28" s="364" t="s">
        <v>3</v>
      </c>
      <c r="E28" s="364" t="s">
        <v>4</v>
      </c>
      <c r="F28" s="364" t="s">
        <v>46</v>
      </c>
      <c r="G28" s="366" t="s">
        <v>6</v>
      </c>
      <c r="H28" s="366" t="s">
        <v>7</v>
      </c>
      <c r="I28" s="364" t="s">
        <v>8</v>
      </c>
      <c r="J28" s="364" t="s">
        <v>9</v>
      </c>
      <c r="K28" s="50"/>
    </row>
    <row r="29" spans="1:11" ht="24.95" customHeight="1" thickBot="1" x14ac:dyDescent="0.3">
      <c r="A29" s="188"/>
      <c r="B29" s="46"/>
      <c r="C29" s="45"/>
      <c r="D29" s="365"/>
      <c r="E29" s="365"/>
      <c r="F29" s="365"/>
      <c r="G29" s="367"/>
      <c r="H29" s="367"/>
      <c r="I29" s="365"/>
      <c r="J29" s="365"/>
      <c r="K29" s="50"/>
    </row>
    <row r="30" spans="1:11" ht="24.95" customHeight="1" thickTop="1" x14ac:dyDescent="0.25">
      <c r="A30" s="372" t="s">
        <v>27</v>
      </c>
      <c r="B30" s="374">
        <f>+SUM(D30:J31)</f>
        <v>0</v>
      </c>
      <c r="C30" s="374"/>
      <c r="D30" s="368">
        <f>FORM!$E$275</f>
        <v>0</v>
      </c>
      <c r="E30" s="368">
        <f>FORM!$G$275</f>
        <v>0</v>
      </c>
      <c r="F30" s="368">
        <f>FORM!$I$275</f>
        <v>0</v>
      </c>
      <c r="G30" s="368">
        <f>FORM!$K$275</f>
        <v>0</v>
      </c>
      <c r="H30" s="368">
        <f>FORM!$M$275</f>
        <v>0</v>
      </c>
      <c r="I30" s="368">
        <f>FORM!$O$275</f>
        <v>0</v>
      </c>
      <c r="J30" s="368">
        <f>FORM!$Q$275</f>
        <v>0</v>
      </c>
      <c r="K30" s="50"/>
    </row>
    <row r="31" spans="1:11" ht="24.95" customHeight="1" thickBot="1" x14ac:dyDescent="0.3">
      <c r="A31" s="373"/>
      <c r="B31" s="375"/>
      <c r="C31" s="375"/>
      <c r="D31" s="369"/>
      <c r="E31" s="369"/>
      <c r="F31" s="369"/>
      <c r="G31" s="369"/>
      <c r="H31" s="369"/>
      <c r="I31" s="369"/>
      <c r="J31" s="369"/>
      <c r="K31" s="51"/>
    </row>
    <row r="32" spans="1:11" ht="18" customHeight="1" thickTop="1" x14ac:dyDescent="0.35">
      <c r="A32" s="192"/>
      <c r="B32" s="193"/>
      <c r="C32" s="196"/>
      <c r="D32" s="194"/>
      <c r="E32" s="195"/>
      <c r="F32" s="195"/>
      <c r="G32" s="195"/>
      <c r="H32" s="195"/>
      <c r="I32" s="195"/>
      <c r="J32" s="195"/>
      <c r="K32" s="195"/>
    </row>
    <row r="33" spans="1:11" ht="18" customHeight="1" x14ac:dyDescent="0.35">
      <c r="A33" s="192"/>
      <c r="B33" s="193"/>
      <c r="C33" s="194"/>
      <c r="D33" s="194"/>
      <c r="E33" s="195"/>
      <c r="F33" s="195"/>
      <c r="G33" s="195"/>
      <c r="H33" s="195"/>
      <c r="I33" s="195"/>
      <c r="J33" s="195"/>
      <c r="K33" s="195"/>
    </row>
    <row r="34" spans="1:11" ht="30" x14ac:dyDescent="0.4">
      <c r="A34" s="370" t="s">
        <v>47</v>
      </c>
      <c r="B34" s="370"/>
      <c r="C34" s="370"/>
      <c r="D34" s="370"/>
      <c r="E34" s="370"/>
      <c r="F34" s="370"/>
      <c r="G34" s="370"/>
      <c r="H34" s="370"/>
      <c r="I34" s="370"/>
      <c r="J34" s="370"/>
      <c r="K34" s="370"/>
    </row>
    <row r="35" spans="1:11" ht="30" x14ac:dyDescent="0.4">
      <c r="A35" s="370" t="s">
        <v>48</v>
      </c>
      <c r="B35" s="370"/>
      <c r="C35" s="370"/>
      <c r="D35" s="370"/>
      <c r="E35" s="370"/>
      <c r="F35" s="370"/>
      <c r="G35" s="370"/>
      <c r="H35" s="370"/>
      <c r="I35" s="370"/>
      <c r="J35" s="370"/>
      <c r="K35" s="370"/>
    </row>
    <row r="36" spans="1:11" ht="30" x14ac:dyDescent="0.4">
      <c r="A36" s="371" t="s">
        <v>49</v>
      </c>
      <c r="B36" s="371"/>
      <c r="C36" s="371"/>
      <c r="D36" s="371"/>
      <c r="E36" s="371"/>
      <c r="F36" s="371"/>
      <c r="G36" s="371"/>
      <c r="H36" s="371"/>
      <c r="I36" s="371"/>
      <c r="J36" s="371"/>
      <c r="K36" s="371"/>
    </row>
    <row r="37" spans="1:11" ht="24.95" customHeight="1" x14ac:dyDescent="0.25">
      <c r="A37" s="184"/>
      <c r="B37" s="184"/>
      <c r="C37" s="184"/>
      <c r="D37" s="184"/>
      <c r="E37" s="184"/>
      <c r="F37" s="183"/>
      <c r="G37" s="183"/>
      <c r="H37" s="183"/>
      <c r="I37" s="183"/>
      <c r="J37" s="183"/>
      <c r="K37" s="183"/>
    </row>
    <row r="38" spans="1:11" ht="24.95" customHeight="1" x14ac:dyDescent="0.25">
      <c r="A38" s="32"/>
      <c r="E38" s="32"/>
    </row>
    <row r="39" spans="1:11" ht="24.95" customHeight="1" thickBot="1" x14ac:dyDescent="0.4">
      <c r="A39" s="52" t="s">
        <v>50</v>
      </c>
      <c r="B39" s="38"/>
      <c r="C39" s="38"/>
      <c r="D39" s="38"/>
      <c r="E39" s="39"/>
      <c r="F39" s="39"/>
      <c r="G39" s="39"/>
      <c r="I39" s="42" t="s">
        <v>51</v>
      </c>
      <c r="J39" s="40"/>
      <c r="K39" s="40"/>
    </row>
    <row r="40" spans="1:11" ht="15.75" thickTop="1" x14ac:dyDescent="0.25">
      <c r="A40" s="32"/>
      <c r="E40" s="32"/>
    </row>
    <row r="41" spans="1:11" x14ac:dyDescent="0.25">
      <c r="A41" s="32" t="s">
        <v>59</v>
      </c>
      <c r="E41" s="32"/>
    </row>
    <row r="42" spans="1:11" x14ac:dyDescent="0.25">
      <c r="E42" s="32"/>
    </row>
    <row r="43" spans="1:11" x14ac:dyDescent="0.25">
      <c r="A43" s="32"/>
      <c r="E43" s="32"/>
    </row>
    <row r="44" spans="1:11" x14ac:dyDescent="0.25">
      <c r="A44" s="32"/>
      <c r="E44" s="32"/>
    </row>
    <row r="45" spans="1:11" x14ac:dyDescent="0.25">
      <c r="A45" s="32"/>
      <c r="E45" s="32"/>
    </row>
  </sheetData>
  <sheetProtection algorithmName="SHA-512" hashValue="5Py9UqK3zm0od0yreXuLocQ0apuF04LZkzJCVeR85kM9Kxr3pEBNX4GaaI1uupiy7zMK+i74XjcaYwRe03fs6Q==" saltValue="g3FCgTGKjGRgqGJ3FAVTNA==" spinCount="100000" sheet="1" objects="1" scenarios="1" selectLockedCells="1"/>
  <protectedRanges>
    <protectedRange sqref="F2 B8 B11 B14 B17 B20 B23 H5 H8 H11 H14 H17 H20 H23 J39:K39" name="Allowed"/>
  </protectedRanges>
  <mergeCells count="37">
    <mergeCell ref="J30:J31"/>
    <mergeCell ref="A34:K34"/>
    <mergeCell ref="A35:K35"/>
    <mergeCell ref="A36:K36"/>
    <mergeCell ref="I28:I29"/>
    <mergeCell ref="J28:J29"/>
    <mergeCell ref="A30:A31"/>
    <mergeCell ref="B30:C31"/>
    <mergeCell ref="D30:D31"/>
    <mergeCell ref="E30:E31"/>
    <mergeCell ref="F30:F31"/>
    <mergeCell ref="G30:G31"/>
    <mergeCell ref="H30:H31"/>
    <mergeCell ref="I30:I31"/>
    <mergeCell ref="A27:A28"/>
    <mergeCell ref="D28:D29"/>
    <mergeCell ref="E28:E29"/>
    <mergeCell ref="F28:F29"/>
    <mergeCell ref="G28:G29"/>
    <mergeCell ref="H28:H29"/>
    <mergeCell ref="B17:D18"/>
    <mergeCell ref="H17:K18"/>
    <mergeCell ref="B20:D21"/>
    <mergeCell ref="H20:K21"/>
    <mergeCell ref="B23:D24"/>
    <mergeCell ref="H23:K24"/>
    <mergeCell ref="B8:D9"/>
    <mergeCell ref="H8:K9"/>
    <mergeCell ref="B11:D12"/>
    <mergeCell ref="H11:K12"/>
    <mergeCell ref="B14:D15"/>
    <mergeCell ref="H14:K15"/>
    <mergeCell ref="B7:D7"/>
    <mergeCell ref="A1:K1"/>
    <mergeCell ref="A2:E2"/>
    <mergeCell ref="F2:K2"/>
    <mergeCell ref="H5:K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sqref="A1:K1"/>
    </sheetView>
  </sheetViews>
  <sheetFormatPr defaultColWidth="11.140625" defaultRowHeight="15" x14ac:dyDescent="0.25"/>
  <cols>
    <col min="1" max="1" width="45" style="1" customWidth="1"/>
    <col min="2" max="3" width="30.7109375" style="14" customWidth="1"/>
    <col min="4" max="4" width="25.7109375" style="14" customWidth="1"/>
    <col min="5" max="11" width="25.7109375" style="1" customWidth="1"/>
    <col min="12" max="16384" width="11.140625" style="1"/>
  </cols>
  <sheetData>
    <row r="1" spans="1:11" ht="41.25" x14ac:dyDescent="0.6">
      <c r="A1" s="397" t="s">
        <v>57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1" ht="41.25" x14ac:dyDescent="0.6">
      <c r="A2" s="398" t="s">
        <v>28</v>
      </c>
      <c r="B2" s="398"/>
      <c r="C2" s="398"/>
      <c r="D2" s="398"/>
      <c r="E2" s="398"/>
      <c r="F2" s="399" t="s">
        <v>29</v>
      </c>
      <c r="G2" s="399"/>
      <c r="H2" s="399"/>
      <c r="I2" s="399"/>
      <c r="J2" s="399"/>
      <c r="K2" s="399"/>
    </row>
    <row r="3" spans="1:11" ht="11.2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</row>
    <row r="5" spans="1:11" ht="20.25" customHeight="1" x14ac:dyDescent="0.25">
      <c r="B5" s="400"/>
      <c r="C5" s="400"/>
      <c r="D5" s="400"/>
      <c r="H5" s="402" t="s">
        <v>30</v>
      </c>
      <c r="I5" s="402"/>
      <c r="J5" s="402"/>
      <c r="K5" s="402"/>
    </row>
    <row r="6" spans="1:11" ht="24" thickBot="1" x14ac:dyDescent="0.4">
      <c r="A6" s="9" t="s">
        <v>55</v>
      </c>
      <c r="B6" s="401"/>
      <c r="C6" s="401"/>
      <c r="D6" s="401"/>
      <c r="E6" s="10"/>
      <c r="G6" s="9" t="s">
        <v>31</v>
      </c>
      <c r="H6" s="403"/>
      <c r="I6" s="403"/>
      <c r="J6" s="403"/>
      <c r="K6" s="403"/>
    </row>
    <row r="7" spans="1:11" ht="21" thickTop="1" x14ac:dyDescent="0.3">
      <c r="B7" s="396" t="s">
        <v>32</v>
      </c>
      <c r="C7" s="396"/>
      <c r="D7" s="396"/>
      <c r="G7" s="11"/>
      <c r="H7" s="12"/>
      <c r="I7" s="12"/>
      <c r="J7" s="12"/>
      <c r="K7" s="12"/>
    </row>
    <row r="8" spans="1:11" ht="20.25" customHeight="1" x14ac:dyDescent="0.25">
      <c r="B8" s="394" t="s">
        <v>30</v>
      </c>
      <c r="C8" s="394"/>
      <c r="D8" s="394"/>
      <c r="G8" s="11"/>
      <c r="H8" s="392" t="s">
        <v>30</v>
      </c>
      <c r="I8" s="392"/>
      <c r="J8" s="392"/>
      <c r="K8" s="392"/>
    </row>
    <row r="9" spans="1:11" ht="24" thickBot="1" x14ac:dyDescent="0.4">
      <c r="A9" s="9" t="s">
        <v>33</v>
      </c>
      <c r="B9" s="395"/>
      <c r="C9" s="395"/>
      <c r="D9" s="395"/>
      <c r="G9" s="9" t="s">
        <v>34</v>
      </c>
      <c r="H9" s="393"/>
      <c r="I9" s="393"/>
      <c r="J9" s="393"/>
      <c r="K9" s="393"/>
    </row>
    <row r="10" spans="1:11" ht="24" thickTop="1" x14ac:dyDescent="0.35">
      <c r="A10" s="9"/>
      <c r="B10" s="13"/>
      <c r="C10" s="13"/>
      <c r="D10" s="13"/>
      <c r="G10" s="9"/>
      <c r="H10" s="12"/>
      <c r="I10" s="12"/>
      <c r="J10" s="12"/>
      <c r="K10" s="12"/>
    </row>
    <row r="11" spans="1:11" ht="23.25" x14ac:dyDescent="0.35">
      <c r="A11" s="9"/>
      <c r="B11" s="390"/>
      <c r="C11" s="390"/>
      <c r="D11" s="390"/>
      <c r="G11" s="9"/>
      <c r="H11" s="392" t="s">
        <v>30</v>
      </c>
      <c r="I11" s="392"/>
      <c r="J11" s="392"/>
      <c r="K11" s="392"/>
    </row>
    <row r="12" spans="1:11" ht="24" thickBot="1" x14ac:dyDescent="0.4">
      <c r="A12" s="9" t="s">
        <v>35</v>
      </c>
      <c r="B12" s="391"/>
      <c r="C12" s="391"/>
      <c r="D12" s="391"/>
      <c r="G12" s="9" t="s">
        <v>36</v>
      </c>
      <c r="H12" s="393"/>
      <c r="I12" s="393"/>
      <c r="J12" s="393"/>
      <c r="K12" s="393"/>
    </row>
    <row r="13" spans="1:11" ht="24" thickTop="1" x14ac:dyDescent="0.35">
      <c r="A13" s="9"/>
      <c r="B13" s="13"/>
      <c r="C13" s="13"/>
      <c r="D13" s="13"/>
      <c r="G13" s="9"/>
      <c r="H13" s="12"/>
      <c r="I13" s="12"/>
      <c r="J13" s="12"/>
      <c r="K13" s="12"/>
    </row>
    <row r="14" spans="1:11" ht="23.25" x14ac:dyDescent="0.35">
      <c r="A14" s="9"/>
      <c r="B14" s="390" t="s">
        <v>30</v>
      </c>
      <c r="C14" s="390"/>
      <c r="D14" s="390"/>
      <c r="G14" s="9"/>
      <c r="H14" s="392" t="s">
        <v>30</v>
      </c>
      <c r="I14" s="392"/>
      <c r="J14" s="392"/>
      <c r="K14" s="392"/>
    </row>
    <row r="15" spans="1:11" ht="24" thickBot="1" x14ac:dyDescent="0.4">
      <c r="A15" s="9" t="s">
        <v>37</v>
      </c>
      <c r="B15" s="391"/>
      <c r="C15" s="391"/>
      <c r="D15" s="391"/>
      <c r="G15" s="9" t="s">
        <v>38</v>
      </c>
      <c r="H15" s="393"/>
      <c r="I15" s="393"/>
      <c r="J15" s="393"/>
      <c r="K15" s="393"/>
    </row>
    <row r="16" spans="1:11" ht="24" thickTop="1" x14ac:dyDescent="0.35">
      <c r="A16" s="9"/>
      <c r="B16" s="13"/>
      <c r="C16" s="13"/>
      <c r="D16" s="13"/>
      <c r="G16" s="9"/>
      <c r="H16" s="12"/>
      <c r="I16" s="12"/>
      <c r="J16" s="12"/>
      <c r="K16" s="12"/>
    </row>
    <row r="17" spans="1:11" ht="23.25" x14ac:dyDescent="0.35">
      <c r="A17" s="9"/>
      <c r="B17" s="390" t="s">
        <v>30</v>
      </c>
      <c r="C17" s="390"/>
      <c r="D17" s="390"/>
      <c r="G17" s="9"/>
      <c r="H17" s="392" t="s">
        <v>30</v>
      </c>
      <c r="I17" s="392"/>
      <c r="J17" s="392"/>
      <c r="K17" s="392"/>
    </row>
    <row r="18" spans="1:11" ht="24" thickBot="1" x14ac:dyDescent="0.4">
      <c r="A18" s="9" t="s">
        <v>39</v>
      </c>
      <c r="B18" s="391"/>
      <c r="C18" s="391"/>
      <c r="D18" s="391"/>
      <c r="G18" s="9" t="s">
        <v>40</v>
      </c>
      <c r="H18" s="393"/>
      <c r="I18" s="393"/>
      <c r="J18" s="393"/>
      <c r="K18" s="393"/>
    </row>
    <row r="19" spans="1:11" ht="24" thickTop="1" x14ac:dyDescent="0.35">
      <c r="A19" s="9"/>
      <c r="B19" s="13"/>
      <c r="C19" s="13"/>
      <c r="D19" s="13"/>
      <c r="G19" s="9"/>
      <c r="H19" s="12"/>
      <c r="I19" s="12"/>
      <c r="J19" s="12"/>
      <c r="K19" s="12"/>
    </row>
    <row r="20" spans="1:11" ht="23.25" x14ac:dyDescent="0.35">
      <c r="A20" s="9"/>
      <c r="B20" s="390" t="s">
        <v>30</v>
      </c>
      <c r="C20" s="390"/>
      <c r="D20" s="390"/>
      <c r="G20" s="11"/>
      <c r="H20" s="392" t="s">
        <v>30</v>
      </c>
      <c r="I20" s="392"/>
      <c r="J20" s="392"/>
      <c r="K20" s="392"/>
    </row>
    <row r="21" spans="1:11" ht="24" thickBot="1" x14ac:dyDescent="0.4">
      <c r="A21" s="9" t="s">
        <v>41</v>
      </c>
      <c r="B21" s="391"/>
      <c r="C21" s="391"/>
      <c r="D21" s="391"/>
      <c r="G21" s="9" t="s">
        <v>42</v>
      </c>
      <c r="H21" s="393"/>
      <c r="I21" s="393"/>
      <c r="J21" s="393"/>
      <c r="K21" s="393"/>
    </row>
    <row r="22" spans="1:11" ht="24" thickTop="1" x14ac:dyDescent="0.35">
      <c r="A22" s="9"/>
      <c r="B22" s="13"/>
      <c r="C22" s="13"/>
      <c r="D22" s="13"/>
      <c r="G22" s="9"/>
      <c r="H22" s="12"/>
      <c r="I22" s="12"/>
      <c r="J22" s="12"/>
      <c r="K22" s="12"/>
    </row>
    <row r="23" spans="1:11" ht="23.25" x14ac:dyDescent="0.35">
      <c r="A23" s="9"/>
      <c r="B23" s="390" t="s">
        <v>30</v>
      </c>
      <c r="C23" s="390"/>
      <c r="D23" s="390"/>
      <c r="G23" s="11"/>
      <c r="H23" s="392" t="s">
        <v>30</v>
      </c>
      <c r="I23" s="392"/>
      <c r="J23" s="392"/>
      <c r="K23" s="392"/>
    </row>
    <row r="24" spans="1:11" ht="24" thickBot="1" x14ac:dyDescent="0.4">
      <c r="A24" s="9" t="s">
        <v>43</v>
      </c>
      <c r="B24" s="391"/>
      <c r="C24" s="391"/>
      <c r="D24" s="391"/>
      <c r="G24" s="9" t="s">
        <v>44</v>
      </c>
      <c r="H24" s="393"/>
      <c r="I24" s="393"/>
      <c r="J24" s="393"/>
      <c r="K24" s="393"/>
    </row>
    <row r="25" spans="1:11" ht="24" thickTop="1" x14ac:dyDescent="0.35">
      <c r="A25" s="9"/>
      <c r="F25" s="15"/>
    </row>
    <row r="26" spans="1:11" ht="24" thickBot="1" x14ac:dyDescent="0.4">
      <c r="A26" s="9"/>
      <c r="B26" s="16"/>
    </row>
    <row r="27" spans="1:11" ht="24.75" customHeight="1" thickTop="1" thickBot="1" x14ac:dyDescent="0.3">
      <c r="A27" s="387" t="s">
        <v>45</v>
      </c>
      <c r="B27" s="17"/>
      <c r="C27" s="18"/>
      <c r="D27" s="19"/>
      <c r="E27" s="19"/>
      <c r="F27" s="20"/>
      <c r="G27" s="20"/>
      <c r="H27" s="20"/>
      <c r="I27" s="20"/>
      <c r="J27" s="20"/>
      <c r="K27" s="21"/>
    </row>
    <row r="28" spans="1:11" ht="24.95" customHeight="1" thickTop="1" x14ac:dyDescent="0.25">
      <c r="A28" s="383"/>
      <c r="B28" s="22"/>
      <c r="C28" s="22"/>
      <c r="D28" s="381" t="s">
        <v>3</v>
      </c>
      <c r="E28" s="381" t="s">
        <v>4</v>
      </c>
      <c r="F28" s="381" t="s">
        <v>46</v>
      </c>
      <c r="G28" s="388" t="s">
        <v>6</v>
      </c>
      <c r="H28" s="388" t="s">
        <v>7</v>
      </c>
      <c r="I28" s="381" t="s">
        <v>8</v>
      </c>
      <c r="J28" s="381" t="s">
        <v>9</v>
      </c>
      <c r="K28" s="23"/>
    </row>
    <row r="29" spans="1:11" ht="24.95" customHeight="1" thickBot="1" x14ac:dyDescent="0.3">
      <c r="A29" s="24"/>
      <c r="B29" s="25"/>
      <c r="C29" s="22"/>
      <c r="D29" s="382"/>
      <c r="E29" s="382"/>
      <c r="F29" s="382"/>
      <c r="G29" s="389"/>
      <c r="H29" s="389"/>
      <c r="I29" s="382"/>
      <c r="J29" s="382"/>
      <c r="K29" s="23"/>
    </row>
    <row r="30" spans="1:11" ht="24.95" customHeight="1" thickTop="1" x14ac:dyDescent="0.25">
      <c r="A30" s="383" t="s">
        <v>27</v>
      </c>
      <c r="B30" s="385">
        <f>+SUM(D30:J31)</f>
        <v>0</v>
      </c>
      <c r="C30" s="385"/>
      <c r="D30" s="377">
        <f>[1]FORM!E275</f>
        <v>0</v>
      </c>
      <c r="E30" s="377">
        <f>[1]FORM!G275</f>
        <v>0</v>
      </c>
      <c r="F30" s="377">
        <f>[1]FORM!I275</f>
        <v>0</v>
      </c>
      <c r="G30" s="377">
        <f>[1]FORM!K275</f>
        <v>0</v>
      </c>
      <c r="H30" s="377">
        <f>[1]FORM!M275</f>
        <v>0</v>
      </c>
      <c r="I30" s="377">
        <f>[1]FORM!O275</f>
        <v>0</v>
      </c>
      <c r="J30" s="377">
        <f>[1]FORM!Q275</f>
        <v>0</v>
      </c>
      <c r="K30" s="23"/>
    </row>
    <row r="31" spans="1:11" ht="24.95" customHeight="1" thickBot="1" x14ac:dyDescent="0.3">
      <c r="A31" s="384"/>
      <c r="B31" s="386"/>
      <c r="C31" s="386"/>
      <c r="D31" s="378"/>
      <c r="E31" s="378"/>
      <c r="F31" s="378"/>
      <c r="G31" s="378"/>
      <c r="H31" s="378"/>
      <c r="I31" s="378"/>
      <c r="J31" s="378"/>
      <c r="K31" s="26"/>
    </row>
    <row r="32" spans="1:11" ht="18" customHeight="1" thickTop="1" x14ac:dyDescent="0.35">
      <c r="A32" s="27"/>
      <c r="B32" s="28"/>
      <c r="C32" s="29"/>
      <c r="D32" s="30"/>
      <c r="E32" s="31"/>
      <c r="F32" s="31"/>
      <c r="G32" s="31"/>
      <c r="H32" s="31"/>
      <c r="I32" s="31"/>
      <c r="J32" s="31"/>
      <c r="K32" s="31"/>
    </row>
    <row r="33" spans="1:11" ht="18" customHeight="1" x14ac:dyDescent="0.35">
      <c r="A33" s="27"/>
      <c r="B33" s="28"/>
      <c r="C33" s="30"/>
      <c r="D33" s="30"/>
      <c r="E33" s="31"/>
      <c r="F33" s="31"/>
      <c r="G33" s="31"/>
      <c r="H33" s="31"/>
      <c r="I33" s="31"/>
      <c r="J33" s="31"/>
      <c r="K33" s="31"/>
    </row>
    <row r="34" spans="1:11" ht="30" x14ac:dyDescent="0.4">
      <c r="A34" s="379" t="s">
        <v>47</v>
      </c>
      <c r="B34" s="379"/>
      <c r="C34" s="379"/>
      <c r="D34" s="379"/>
      <c r="E34" s="379"/>
      <c r="F34" s="379"/>
      <c r="G34" s="379"/>
      <c r="H34" s="379"/>
      <c r="I34" s="379"/>
      <c r="J34" s="379"/>
      <c r="K34" s="379"/>
    </row>
    <row r="35" spans="1:11" ht="30" x14ac:dyDescent="0.4">
      <c r="A35" s="379" t="s">
        <v>48</v>
      </c>
      <c r="B35" s="379"/>
      <c r="C35" s="379"/>
      <c r="D35" s="379"/>
      <c r="E35" s="379"/>
      <c r="F35" s="379"/>
      <c r="G35" s="379"/>
      <c r="H35" s="379"/>
      <c r="I35" s="379"/>
      <c r="J35" s="379"/>
      <c r="K35" s="379"/>
    </row>
    <row r="36" spans="1:11" ht="30" x14ac:dyDescent="0.4">
      <c r="A36" s="380" t="s">
        <v>49</v>
      </c>
      <c r="B36" s="380"/>
      <c r="C36" s="380"/>
      <c r="D36" s="380"/>
      <c r="E36" s="380"/>
      <c r="F36" s="380"/>
      <c r="G36" s="380"/>
      <c r="H36" s="380"/>
      <c r="I36" s="380"/>
      <c r="J36" s="380"/>
      <c r="K36" s="380"/>
    </row>
    <row r="37" spans="1:11" ht="24.95" customHeight="1" x14ac:dyDescent="0.25">
      <c r="A37" s="14"/>
      <c r="E37" s="14"/>
    </row>
    <row r="38" spans="1:11" ht="24.95" customHeight="1" x14ac:dyDescent="0.25">
      <c r="A38" s="32"/>
      <c r="E38" s="32"/>
    </row>
    <row r="39" spans="1:11" ht="24.95" customHeight="1" thickBot="1" x14ac:dyDescent="0.4">
      <c r="A39" s="15" t="s">
        <v>50</v>
      </c>
      <c r="B39" s="33"/>
      <c r="C39" s="33"/>
      <c r="D39" s="33"/>
      <c r="E39" s="34"/>
      <c r="F39" s="34"/>
      <c r="G39" s="34"/>
      <c r="I39" s="9" t="s">
        <v>51</v>
      </c>
      <c r="J39" s="35"/>
      <c r="K39" s="35"/>
    </row>
    <row r="40" spans="1:11" ht="15.75" thickTop="1" x14ac:dyDescent="0.25">
      <c r="A40" s="32"/>
      <c r="E40" s="32"/>
    </row>
    <row r="41" spans="1:11" x14ac:dyDescent="0.25">
      <c r="A41" s="32" t="s">
        <v>56</v>
      </c>
      <c r="E41" s="32"/>
    </row>
    <row r="42" spans="1:11" x14ac:dyDescent="0.25">
      <c r="E42" s="32"/>
    </row>
    <row r="43" spans="1:11" x14ac:dyDescent="0.25">
      <c r="A43" s="32"/>
      <c r="E43" s="32"/>
    </row>
    <row r="44" spans="1:11" x14ac:dyDescent="0.25">
      <c r="A44" s="32"/>
      <c r="E44" s="32"/>
    </row>
    <row r="45" spans="1:11" x14ac:dyDescent="0.25">
      <c r="A45" s="32"/>
      <c r="E45" s="32"/>
    </row>
  </sheetData>
  <protectedRanges>
    <protectedRange sqref="F2 B8 B11 B14 B17 B20 B23 H5 H8 H11 H14 H17 H20 H23 J39:K39" name="Allowed"/>
  </protectedRanges>
  <mergeCells count="38">
    <mergeCell ref="B7:D7"/>
    <mergeCell ref="A1:K1"/>
    <mergeCell ref="A2:E2"/>
    <mergeCell ref="F2:K2"/>
    <mergeCell ref="B5:D6"/>
    <mergeCell ref="H5:K6"/>
    <mergeCell ref="B8:D9"/>
    <mergeCell ref="H8:K9"/>
    <mergeCell ref="B11:D12"/>
    <mergeCell ref="H11:K12"/>
    <mergeCell ref="B14:D15"/>
    <mergeCell ref="H14:K15"/>
    <mergeCell ref="E28:E29"/>
    <mergeCell ref="F28:F29"/>
    <mergeCell ref="G28:G29"/>
    <mergeCell ref="H28:H29"/>
    <mergeCell ref="B17:D18"/>
    <mergeCell ref="H17:K18"/>
    <mergeCell ref="B20:D21"/>
    <mergeCell ref="H20:K21"/>
    <mergeCell ref="B23:D24"/>
    <mergeCell ref="H23:K24"/>
    <mergeCell ref="J30:J31"/>
    <mergeCell ref="A34:K34"/>
    <mergeCell ref="A35:K35"/>
    <mergeCell ref="A36:K36"/>
    <mergeCell ref="I28:I29"/>
    <mergeCell ref="J28:J29"/>
    <mergeCell ref="A30:A31"/>
    <mergeCell ref="B30:C31"/>
    <mergeCell ref="D30:D31"/>
    <mergeCell ref="E30:E31"/>
    <mergeCell ref="F30:F31"/>
    <mergeCell ref="G30:G31"/>
    <mergeCell ref="H30:H31"/>
    <mergeCell ref="I30:I31"/>
    <mergeCell ref="A27:A28"/>
    <mergeCell ref="D28:D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FORM</vt:lpstr>
      <vt:lpstr>SUMMARY </vt:lpstr>
      <vt:lpstr>SUMMARY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Reynaldo Valldejuli</dc:creator>
  <cp:lastModifiedBy>L'Kyra Stevenson</cp:lastModifiedBy>
  <cp:lastPrinted>2023-04-14T13:42:18Z</cp:lastPrinted>
  <dcterms:created xsi:type="dcterms:W3CDTF">2023-04-13T19:27:05Z</dcterms:created>
  <dcterms:modified xsi:type="dcterms:W3CDTF">2026-01-12T19:29:57Z</dcterms:modified>
</cp:coreProperties>
</file>