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564" yWindow="564" windowWidth="25044" windowHeight="12504" tabRatio="728"/>
  </bookViews>
  <sheets>
    <sheet name="Background" sheetId="1" r:id="rId1"/>
    <sheet name="Teachers" sheetId="2" r:id="rId2"/>
    <sheet name="Principals HR Directors" sheetId="3" r:id="rId3"/>
    <sheet name="Preparation Programs" sheetId="8" r:id="rId4"/>
    <sheet name="Teachers by Years of Experience" sheetId="6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12" i="1"/>
  <c r="F13" i="1"/>
  <c r="F14" i="1"/>
  <c r="F15" i="1"/>
  <c r="F5" i="1"/>
  <c r="F6" i="1"/>
  <c r="F7" i="1"/>
  <c r="F13" i="6"/>
  <c r="F12" i="6"/>
  <c r="F11" i="6"/>
  <c r="F10" i="6"/>
  <c r="F9" i="6"/>
  <c r="F8" i="6"/>
  <c r="F59" i="8"/>
  <c r="F60" i="8"/>
  <c r="F61" i="8"/>
  <c r="F62" i="8"/>
  <c r="F63" i="8"/>
  <c r="F54" i="8"/>
  <c r="F53" i="8"/>
  <c r="F52" i="8"/>
  <c r="F51" i="8"/>
  <c r="F43" i="8"/>
  <c r="F44" i="8"/>
  <c r="F45" i="8"/>
  <c r="F46" i="8"/>
  <c r="F47" i="8"/>
  <c r="F35" i="8"/>
  <c r="F36" i="8"/>
  <c r="F37" i="8"/>
  <c r="F38" i="8"/>
  <c r="F39" i="8"/>
  <c r="F29" i="8"/>
  <c r="F28" i="8"/>
  <c r="F27" i="8"/>
  <c r="F30" i="8"/>
  <c r="F20" i="8"/>
  <c r="F19" i="8"/>
  <c r="F17" i="8"/>
  <c r="F18" i="8"/>
  <c r="F9" i="8"/>
  <c r="F10" i="8"/>
  <c r="F11" i="8"/>
  <c r="F12" i="8"/>
  <c r="F13" i="8"/>
  <c r="F151" i="3"/>
  <c r="F152" i="3"/>
  <c r="F153" i="3"/>
  <c r="F154" i="3"/>
  <c r="F155" i="3"/>
  <c r="F146" i="3"/>
  <c r="F145" i="3"/>
  <c r="F144" i="3"/>
  <c r="F143" i="3"/>
  <c r="F135" i="3"/>
  <c r="F136" i="3"/>
  <c r="F137" i="3"/>
  <c r="F138" i="3"/>
  <c r="F139" i="3"/>
  <c r="F127" i="3"/>
  <c r="F128" i="3"/>
  <c r="F129" i="3"/>
  <c r="F130" i="3"/>
  <c r="F131" i="3"/>
  <c r="F120" i="3"/>
  <c r="F119" i="3"/>
  <c r="F118" i="3"/>
  <c r="F117" i="3"/>
  <c r="F112" i="3"/>
  <c r="F111" i="3"/>
  <c r="F110" i="3"/>
  <c r="F109" i="3"/>
  <c r="F101" i="3"/>
  <c r="F102" i="3"/>
  <c r="F103" i="3"/>
  <c r="F104" i="3"/>
  <c r="F105" i="3"/>
  <c r="F96" i="3"/>
  <c r="F95" i="3"/>
  <c r="F94" i="3"/>
  <c r="F93" i="3"/>
  <c r="F85" i="3"/>
  <c r="F86" i="3"/>
  <c r="F87" i="3"/>
  <c r="F88" i="3"/>
  <c r="F89" i="3"/>
  <c r="F75" i="3"/>
  <c r="F76" i="3"/>
  <c r="F77" i="3"/>
  <c r="F78" i="3"/>
  <c r="F79" i="3"/>
  <c r="F70" i="3"/>
  <c r="F69" i="3"/>
  <c r="F68" i="3"/>
  <c r="F67" i="3"/>
  <c r="F59" i="3"/>
  <c r="F60" i="3"/>
  <c r="F61" i="3"/>
  <c r="F62" i="3"/>
  <c r="F63" i="3"/>
  <c r="F54" i="3"/>
  <c r="F53" i="3"/>
  <c r="F52" i="3"/>
  <c r="F51" i="3"/>
  <c r="F43" i="3"/>
  <c r="F44" i="3"/>
  <c r="F45" i="3"/>
  <c r="F46" i="3"/>
  <c r="F47" i="3"/>
  <c r="F38" i="3"/>
  <c r="F37" i="3"/>
  <c r="F36" i="3"/>
  <c r="F35" i="3"/>
  <c r="F27" i="3"/>
  <c r="F28" i="3"/>
  <c r="F29" i="3"/>
  <c r="F30" i="3"/>
  <c r="F31" i="3"/>
  <c r="F17" i="3"/>
  <c r="F18" i="3"/>
  <c r="F19" i="3"/>
  <c r="F20" i="3"/>
  <c r="F21" i="3"/>
  <c r="F12" i="3"/>
  <c r="F11" i="3"/>
  <c r="F10" i="3"/>
  <c r="F9" i="3"/>
  <c r="E145" i="2"/>
  <c r="F141" i="2"/>
  <c r="F142" i="2"/>
  <c r="F143" i="2"/>
  <c r="F144" i="2"/>
  <c r="F145" i="2"/>
  <c r="F133" i="2"/>
  <c r="F134" i="2"/>
  <c r="F135" i="2"/>
  <c r="F136" i="2"/>
  <c r="F137" i="2"/>
  <c r="F125" i="2"/>
  <c r="F126" i="2"/>
  <c r="F127" i="2"/>
  <c r="F128" i="2"/>
  <c r="F129" i="2"/>
  <c r="F117" i="2"/>
  <c r="F118" i="2"/>
  <c r="F119" i="2"/>
  <c r="F120" i="2"/>
  <c r="F121" i="2"/>
  <c r="F109" i="2"/>
  <c r="F110" i="2"/>
  <c r="F111" i="2"/>
  <c r="F112" i="2"/>
  <c r="F113" i="2"/>
  <c r="F104" i="2"/>
  <c r="F103" i="2"/>
  <c r="F102" i="2"/>
  <c r="F101" i="2"/>
  <c r="F94" i="2"/>
  <c r="F93" i="2"/>
  <c r="F92" i="2"/>
  <c r="F91" i="2"/>
  <c r="F83" i="2"/>
  <c r="F84" i="2"/>
  <c r="F85" i="2"/>
  <c r="F86" i="2"/>
  <c r="F87" i="2"/>
  <c r="F75" i="2"/>
  <c r="F76" i="2"/>
  <c r="F77" i="2"/>
  <c r="F78" i="2"/>
  <c r="F79" i="2"/>
  <c r="F70" i="2"/>
  <c r="F69" i="2"/>
  <c r="F68" i="2"/>
  <c r="F67" i="2"/>
  <c r="F62" i="2"/>
  <c r="F61" i="2"/>
  <c r="F60" i="2"/>
  <c r="F59" i="2"/>
  <c r="F49" i="2"/>
  <c r="F50" i="2"/>
  <c r="F51" i="2"/>
  <c r="F52" i="2"/>
  <c r="F53" i="2"/>
  <c r="F41" i="2"/>
  <c r="F42" i="2"/>
  <c r="F43" i="2"/>
  <c r="F44" i="2"/>
  <c r="F45" i="2"/>
  <c r="F36" i="2"/>
  <c r="F35" i="2"/>
  <c r="F34" i="2"/>
  <c r="F33" i="2"/>
  <c r="F25" i="2"/>
  <c r="F26" i="2"/>
  <c r="F27" i="2"/>
  <c r="F28" i="2"/>
  <c r="F29" i="2"/>
  <c r="F17" i="2"/>
  <c r="F18" i="2"/>
  <c r="F19" i="2"/>
  <c r="F20" i="2"/>
  <c r="F21" i="2"/>
  <c r="F12" i="2"/>
  <c r="F11" i="2"/>
  <c r="F10" i="2"/>
  <c r="F9" i="2"/>
  <c r="F13" i="2"/>
</calcChain>
</file>

<file path=xl/sharedStrings.xml><?xml version="1.0" encoding="utf-8"?>
<sst xmlns="http://schemas.openxmlformats.org/spreadsheetml/2006/main" count="785" uniqueCount="101">
  <si>
    <t>Answer</t>
  </si>
  <si>
    <t>Response</t>
  </si>
  <si>
    <t>%</t>
  </si>
  <si>
    <t>Yes</t>
  </si>
  <si>
    <t>No</t>
  </si>
  <si>
    <t>Total</t>
  </si>
  <si>
    <t> Are you willing to participate?</t>
  </si>
  <si>
    <t>Teacher</t>
  </si>
  <si>
    <t>Principal or HR Director</t>
  </si>
  <si>
    <t>Manager or Director of a Preparation Program</t>
  </si>
  <si>
    <t>Which of these three terms best describes you:</t>
  </si>
  <si>
    <t>Less than 1 year</t>
  </si>
  <si>
    <t>1-2 years</t>
  </si>
  <si>
    <t>3-5 years</t>
  </si>
  <si>
    <t>6-10 years</t>
  </si>
  <si>
    <t>11-20 years</t>
  </si>
  <si>
    <t>20+ years</t>
  </si>
  <si>
    <t>How many years of experience do you have?</t>
  </si>
  <si>
    <t>Strongly Disagree</t>
  </si>
  <si>
    <t>Somewhat Disagree</t>
  </si>
  <si>
    <t>Somewhat Agree</t>
  </si>
  <si>
    <t>Strongly Agree</t>
  </si>
  <si>
    <t>My school or district has strong partnerships with preparation programs in our region.</t>
  </si>
  <si>
    <t>Rating</t>
  </si>
  <si>
    <t>The new teachers our school and/or district hires are prepared for the realities of our district’s classrooms.</t>
  </si>
  <si>
    <t>The new teachers our district hires understand how to set goals for student learning.  </t>
  </si>
  <si>
    <t>The new teachers our district hires know how to adjust instruction based on students’ progress.</t>
  </si>
  <si>
    <t>The new teachers our district hires know how to analyze data to set goals and plan.</t>
  </si>
  <si>
    <t>The new teachers our district hires are prepared to develop a yearlong plan and unit plans.</t>
  </si>
  <si>
    <t>The new teachers our district hires are prepared to select curricular resources.</t>
  </si>
  <si>
    <t>The new teachers our district hires are able to teach students with diverse needs (e.g., SPED, ELL).</t>
  </si>
  <si>
    <t>The new teachers our district hires are prepared to establish classroom management routines and procedures.</t>
  </si>
  <si>
    <t>The preparation programs in my region produce ENOUGH teachers to meet my staffing needs.</t>
  </si>
  <si>
    <t>The preparation programs in my region produce ENOUGH teachers IN ALL CONTENT AREAS to meet my staffing needs.</t>
  </si>
  <si>
    <t>The preparation programs in my region regularly solicit feedback from principals about the readiness of their graduates.</t>
  </si>
  <si>
    <t>The preparation programs in my region collaborate with my district and school leaders to align coaching strategies and feedback with district expectations.</t>
  </si>
  <si>
    <t>The schools in my district provide information about workforce demand to inform recruiting and selection of candidates to programs in our region.</t>
  </si>
  <si>
    <t>Teacher preparation programs should include courses in writing curriculum and/or selecting curricular resources using academic standards.</t>
  </si>
  <si>
    <t>Teacher preparation programs should include courses in creating and using different types of assessments based on academic standards.</t>
  </si>
  <si>
    <t>Teacher preparation programs should include courses in designing differentiated instruction.</t>
  </si>
  <si>
    <t>Questions for Teachers</t>
  </si>
  <si>
    <t>During my student teaching experience I had enough time to practice with students.</t>
  </si>
  <si>
    <t>I was prepared for the realities of a classroom in my first year of teaching.</t>
  </si>
  <si>
    <t>During my student teaching experience I worked with excellent mentor teachers.</t>
  </si>
  <si>
    <t>During my student teaching experience I received regular feedback that improved my teaching.</t>
  </si>
  <si>
    <t>My student teaching experience prepared me to understand how to set goals for student learning.  </t>
  </si>
  <si>
    <t>Know how to analyze data in order to set goals and plan instruction.</t>
  </si>
  <si>
    <t>When I finished my program I was prepared to develop a yearlong plan and unit plans.</t>
  </si>
  <si>
    <t>When I finished my program I was prepared to select teaching resources.</t>
  </si>
  <si>
    <t>When I finished my program I was prepared to teach students how to read.</t>
  </si>
  <si>
    <t>When I finished my program I was able to teach students with diverse needs (e.g., students with special needs or English Language Learners).</t>
  </si>
  <si>
    <t>When I finished my program I was prepared to establish classroom management routines and procedures.</t>
  </si>
  <si>
    <t>Teacher preparation programs should include courses in developing yearlong and unit plans.</t>
  </si>
  <si>
    <t>Teacher preparation programs should include courses in creating different types of assessment based on academic standards.</t>
  </si>
  <si>
    <t>Teacher preparation programs should include courses in analyzing student assessment data.</t>
  </si>
  <si>
    <t>Teacher preparation programs should include courses in analyzing student data from standardized, diagnostic, formative assessments.</t>
  </si>
  <si>
    <t>What type of program did you complete to become certified?</t>
  </si>
  <si>
    <t>BA</t>
  </si>
  <si>
    <t>Masters</t>
  </si>
  <si>
    <t>Alternative Certification</t>
  </si>
  <si>
    <t>Other</t>
  </si>
  <si>
    <t>Are you current employed by a school or district?</t>
  </si>
  <si>
    <t>My program has strong partnerships with schools and districts in our region.</t>
  </si>
  <si>
    <t>Our program faculty use the feedback from schools and districts to make changes to our program coursework and practice requirements.</t>
  </si>
  <si>
    <t>N</t>
  </si>
  <si>
    <t>Teacher Responses by Years Experience</t>
  </si>
  <si>
    <t>Experience</t>
  </si>
  <si>
    <t>2 years or less</t>
  </si>
  <si>
    <t>During my student teaching experience I worked with excellent  mentor teachers.</t>
  </si>
  <si>
    <t>During my student teaching experience I received regular feedback  that improved my teaching.</t>
  </si>
  <si>
    <t>My student teaching experience prepared me to understand  how to set goals for student learning.</t>
  </si>
  <si>
    <t>My student teaching experience prepared me to know how to analyze data in order to set goals and plan  instruction.</t>
  </si>
  <si>
    <t xml:space="preserve">When I finished my program I was prepared to develop a yearlong plan and unit plans.  </t>
  </si>
  <si>
    <t>When I finished my program I was prepared to select teaching  resources.</t>
  </si>
  <si>
    <t>When I finished my program I was prepared to teach students how  to read.</t>
  </si>
  <si>
    <t>When I finished my program I was able to teach students with  diverse needs (e.g. students with special needs or English langauge learners).</t>
  </si>
  <si>
    <t>When I finished my program I was prepared to establish classroom  management routines and procedures.</t>
  </si>
  <si>
    <t>Teacher preparation programs should include courses in creating  different types of assessment based on academic standards.</t>
  </si>
  <si>
    <t>Teacher preparation programs should  include courses in designing differentiated instruction.</t>
  </si>
  <si>
    <t>Teacher preparation programs should include courses in analyzing  student assessment data.</t>
  </si>
  <si>
    <t>And what type of program did you complete to become certified?</t>
  </si>
  <si>
    <t>Are you current employed by a school or  district?</t>
  </si>
  <si>
    <t>Questions for Preparation Program Faculty</t>
  </si>
  <si>
    <t> The schools and districts in my region provide ENOUGH information to identify effective supervising teachers.</t>
  </si>
  <si>
    <t>The schools and districts in my region have enough clinical placements available each year.</t>
  </si>
  <si>
    <t>The schools and districts in my region provide ENOUGH information about workforce demand to inform recruiting and selection of candidates.</t>
  </si>
  <si>
    <t>The schools and districts in my region provide feedback about the readiness of your program completers.</t>
  </si>
  <si>
    <t>The schools and districts in my region collaborate with your program’s faculty to design coaching strategies and feedback.</t>
  </si>
  <si>
    <t>100*</t>
  </si>
  <si>
    <t>*Some totals will not add up to 100 due to rounding.</t>
  </si>
  <si>
    <t>How much do you agree or disagree with the following statements in regard to your school and/or school district?</t>
  </si>
  <si>
    <t>How much do you agree or disagree with the following statements in regard to new teachers your district hires?</t>
  </si>
  <si>
    <t>How much do you agree or disagree with the following statements in regard to the preparation programs in your region?</t>
  </si>
  <si>
    <t>How much do you agree or disagree with the following statements in regard to… teacher preparation programs?</t>
  </si>
  <si>
    <t>How much do you agree or disagree with the following statements in regard to your preparation program?</t>
  </si>
  <si>
    <t>How much do you agree or disagree with the following statements in regard to schools and districts in your region?</t>
  </si>
  <si>
    <t>Questions for Principals and HR Directors</t>
  </si>
  <si>
    <t>Louisiana Department of Education Survey on Pre-Service Preparation</t>
  </si>
  <si>
    <t>How much do you agree or disagree with the following statements in regard to what teacher preparation programs should include?</t>
  </si>
  <si>
    <t>How much do you agree or disagree with the following statements in regard to when you finished your student teaching program?</t>
  </si>
  <si>
    <t>How much do you agree or disagree with the following statements?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</si>
</sst>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u/>
      <sz val="11"/>
      <color theme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scheme val="minor"/>
    </font>
    <font>
      <b/>
      <sz val="14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  <font>
      <b/>
      <sz val="12"/>
      <name val="Calibri"/>
      <scheme val="minor"/>
    </font>
    <font>
      <b/>
      <sz val="14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ADC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4">
    <xf numFmtId="0" fontId="0" fillId="0" borderId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8" applyNumberFormat="0" applyAlignment="0" applyProtection="0"/>
    <xf numFmtId="0" fontId="14" fillId="6" borderId="9" applyNumberFormat="0" applyAlignment="0" applyProtection="0"/>
    <xf numFmtId="0" fontId="15" fillId="6" borderId="8" applyNumberFormat="0" applyAlignment="0" applyProtection="0"/>
    <xf numFmtId="0" fontId="16" fillId="0" borderId="10" applyNumberFormat="0" applyFill="0" applyAlignment="0" applyProtection="0"/>
    <xf numFmtId="0" fontId="17" fillId="7" borderId="11" applyNumberFormat="0" applyAlignment="0" applyProtection="0"/>
    <xf numFmtId="0" fontId="4" fillId="0" borderId="0" applyNumberFormat="0" applyFill="0" applyBorder="0" applyAlignment="0" applyProtection="0"/>
    <xf numFmtId="0" fontId="6" fillId="8" borderId="12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9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center"/>
    </xf>
    <xf numFmtId="0" fontId="1" fillId="35" borderId="0" xfId="0" applyFont="1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26" fillId="35" borderId="0" xfId="0" applyFont="1" applyFill="1" applyAlignment="1">
      <alignment wrapText="1"/>
    </xf>
    <xf numFmtId="0" fontId="26" fillId="35" borderId="0" xfId="0" applyFont="1" applyFill="1" applyAlignment="1">
      <alignment horizontal="center" wrapText="1"/>
    </xf>
    <xf numFmtId="0" fontId="26" fillId="35" borderId="3" xfId="0" applyFont="1" applyFill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3" fontId="26" fillId="0" borderId="0" xfId="0" applyNumberFormat="1" applyFont="1" applyAlignment="1">
      <alignment horizont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3" fontId="26" fillId="0" borderId="1" xfId="0" applyNumberFormat="1" applyFont="1" applyBorder="1" applyAlignment="1">
      <alignment horizontal="center" wrapText="1"/>
    </xf>
    <xf numFmtId="0" fontId="26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3" fontId="26" fillId="0" borderId="0" xfId="0" applyNumberFormat="1" applyFont="1" applyBorder="1" applyAlignment="1">
      <alignment horizontal="center" wrapText="1"/>
    </xf>
    <xf numFmtId="1" fontId="26" fillId="0" borderId="0" xfId="0" applyNumberFormat="1" applyFont="1" applyAlignment="1">
      <alignment horizontal="center" wrapText="1"/>
    </xf>
    <xf numFmtId="1" fontId="26" fillId="0" borderId="3" xfId="0" applyNumberFormat="1" applyFont="1" applyBorder="1" applyAlignment="1">
      <alignment horizontal="center" wrapText="1"/>
    </xf>
    <xf numFmtId="1" fontId="26" fillId="0" borderId="1" xfId="0" applyNumberFormat="1" applyFont="1" applyBorder="1" applyAlignment="1">
      <alignment horizontal="center" wrapText="1"/>
    </xf>
    <xf numFmtId="1" fontId="26" fillId="0" borderId="4" xfId="0" applyNumberFormat="1" applyFont="1" applyBorder="1" applyAlignment="1">
      <alignment horizontal="center" wrapText="1"/>
    </xf>
    <xf numFmtId="1" fontId="26" fillId="0" borderId="0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43" applyNumberFormat="1" applyFont="1" applyAlignment="1">
      <alignment horizontal="center" vertical="center"/>
    </xf>
    <xf numFmtId="1" fontId="0" fillId="0" borderId="0" xfId="43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43" applyNumberFormat="1" applyFon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ont="1"/>
    <xf numFmtId="164" fontId="0" fillId="0" borderId="0" xfId="0" applyNumberFormat="1" applyFill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0" fillId="35" borderId="0" xfId="0" applyFill="1" applyAlignment="1">
      <alignment horizontal="center" vertical="center" wrapText="1"/>
    </xf>
    <xf numFmtId="0" fontId="1" fillId="35" borderId="0" xfId="0" applyFont="1" applyFill="1" applyAlignment="1">
      <alignment horizontal="center" vertical="center" wrapText="1"/>
    </xf>
    <xf numFmtId="0" fontId="3" fillId="36" borderId="1" xfId="0" applyFont="1" applyFill="1" applyBorder="1" applyAlignment="1">
      <alignment horizontal="center"/>
    </xf>
    <xf numFmtId="0" fontId="22" fillId="0" borderId="0" xfId="0" applyFont="1" applyAlignment="1">
      <alignment horizontal="left" wrapText="1"/>
    </xf>
    <xf numFmtId="0" fontId="3" fillId="33" borderId="1" xfId="0" applyFont="1" applyFill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wrapText="1"/>
    </xf>
    <xf numFmtId="0" fontId="3" fillId="33" borderId="1" xfId="0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8" fillId="3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5" fillId="33" borderId="0" xfId="0" applyFont="1" applyFill="1" applyAlignment="1">
      <alignment horizontal="center" wrapText="1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Followed Hyperlink" xfId="42" builtinId="9" hidde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Percent" xfId="43" builtinId="5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0</xdr:row>
      <xdr:rowOff>939800</xdr:rowOff>
    </xdr:to>
    <xdr:pic>
      <xdr:nvPicPr>
        <xdr:cNvPr id="2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453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2476500</xdr:colOff>
      <xdr:row>0</xdr:row>
      <xdr:rowOff>939800</xdr:rowOff>
    </xdr:to>
    <xdr:pic>
      <xdr:nvPicPr>
        <xdr:cNvPr id="2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834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1857375</xdr:colOff>
      <xdr:row>0</xdr:row>
      <xdr:rowOff>704850</xdr:rowOff>
    </xdr:to>
    <xdr:sp macro="" textlink="">
      <xdr:nvSpPr>
        <xdr:cNvPr id="3074" name="AutoShape 2" descr="A Believes Header Letter (Excel).jpg"/>
        <xdr:cNvSpPr>
          <a:spLocks noChangeAspect="1" noChangeArrowheads="1"/>
        </xdr:cNvSpPr>
      </xdr:nvSpPr>
      <xdr:spPr bwMode="auto">
        <a:xfrm>
          <a:off x="0" y="0"/>
          <a:ext cx="57150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1914525</xdr:colOff>
      <xdr:row>0</xdr:row>
      <xdr:rowOff>704850</xdr:rowOff>
    </xdr:to>
    <xdr:pic>
      <xdr:nvPicPr>
        <xdr:cNvPr id="4097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05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355600</xdr:colOff>
      <xdr:row>0</xdr:row>
      <xdr:rowOff>1193800</xdr:rowOff>
    </xdr:to>
    <xdr:pic>
      <xdr:nvPicPr>
        <xdr:cNvPr id="2" name="Picture 1" descr="LA Believes Header Letter (Excel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233680</xdr:colOff>
      <xdr:row>0</xdr:row>
      <xdr:rowOff>914400</xdr:rowOff>
    </xdr:to>
    <xdr:pic>
      <xdr:nvPicPr>
        <xdr:cNvPr id="3" name="Picture 2" descr="LA Believes Header Letter (Excel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/>
  </sheetViews>
  <sheetFormatPr defaultColWidth="8.6640625" defaultRowHeight="14.4"/>
  <cols>
    <col min="2" max="2" width="42.109375" customWidth="1"/>
    <col min="5" max="5" width="12.6640625" customWidth="1"/>
  </cols>
  <sheetData>
    <row r="1" spans="1:6" ht="100.05" customHeight="1">
      <c r="A1" s="60" t="s">
        <v>97</v>
      </c>
      <c r="B1" s="59"/>
    </row>
    <row r="3" spans="1:6" ht="15.6">
      <c r="A3" s="63" t="s">
        <v>6</v>
      </c>
      <c r="B3" s="63"/>
      <c r="C3" s="63"/>
      <c r="D3" s="63"/>
      <c r="E3" s="63"/>
      <c r="F3" s="63"/>
    </row>
    <row r="4" spans="1:6" s="1" customFormat="1">
      <c r="A4" s="17"/>
      <c r="B4" s="16" t="s">
        <v>0</v>
      </c>
      <c r="C4" s="17"/>
      <c r="D4" s="17"/>
      <c r="E4" s="16" t="s">
        <v>1</v>
      </c>
      <c r="F4" s="16" t="s">
        <v>2</v>
      </c>
    </row>
    <row r="5" spans="1:6" s="1" customFormat="1">
      <c r="B5" s="1" t="s">
        <v>3</v>
      </c>
      <c r="E5" s="2">
        <v>6867</v>
      </c>
      <c r="F5" s="38">
        <f>(E5/E7)*100</f>
        <v>99.176776429809351</v>
      </c>
    </row>
    <row r="6" spans="1:6" s="1" customFormat="1">
      <c r="A6" s="4"/>
      <c r="B6" s="4" t="s">
        <v>4</v>
      </c>
      <c r="C6" s="4"/>
      <c r="D6" s="4"/>
      <c r="E6" s="4">
        <v>57</v>
      </c>
      <c r="F6" s="48">
        <f>(E6/E7)*100</f>
        <v>0.82322357019064119</v>
      </c>
    </row>
    <row r="7" spans="1:6" s="1" customFormat="1">
      <c r="B7" s="11" t="s">
        <v>5</v>
      </c>
      <c r="E7" s="2">
        <v>6924</v>
      </c>
      <c r="F7" s="42">
        <f>SUM(F5:F6)</f>
        <v>99.999999999999986</v>
      </c>
    </row>
    <row r="10" spans="1:6" ht="15.6">
      <c r="A10" s="63" t="s">
        <v>10</v>
      </c>
      <c r="B10" s="63"/>
      <c r="C10" s="63"/>
      <c r="D10" s="63"/>
      <c r="E10" s="63"/>
      <c r="F10" s="63"/>
    </row>
    <row r="11" spans="1:6" s="7" customFormat="1">
      <c r="A11" s="61"/>
      <c r="B11" s="62" t="s">
        <v>0</v>
      </c>
      <c r="C11" s="61"/>
      <c r="D11" s="61"/>
      <c r="E11" s="62" t="s">
        <v>1</v>
      </c>
      <c r="F11" s="62" t="s">
        <v>2</v>
      </c>
    </row>
    <row r="12" spans="1:6" s="7" customFormat="1">
      <c r="A12" s="6"/>
      <c r="B12" s="6" t="s">
        <v>7</v>
      </c>
      <c r="C12" s="6"/>
      <c r="D12" s="6"/>
      <c r="E12" s="8">
        <v>5501</v>
      </c>
      <c r="F12" s="56">
        <f>(E12/E15)*100</f>
        <v>86.561762391817467</v>
      </c>
    </row>
    <row r="13" spans="1:6" s="7" customFormat="1">
      <c r="A13" s="6"/>
      <c r="B13" s="6" t="s">
        <v>8</v>
      </c>
      <c r="C13" s="6"/>
      <c r="D13" s="6"/>
      <c r="E13" s="6">
        <v>618</v>
      </c>
      <c r="F13" s="56">
        <f>(E13/E15)*100</f>
        <v>9.7246262785208497</v>
      </c>
    </row>
    <row r="14" spans="1:6" s="7" customFormat="1">
      <c r="A14" s="9"/>
      <c r="B14" s="9" t="s">
        <v>9</v>
      </c>
      <c r="C14" s="9"/>
      <c r="D14" s="9"/>
      <c r="E14" s="9">
        <v>236</v>
      </c>
      <c r="F14" s="57">
        <f>(E14/E15)*100</f>
        <v>3.7136113296616839</v>
      </c>
    </row>
    <row r="15" spans="1:6" s="7" customFormat="1">
      <c r="A15" s="6"/>
      <c r="B15" s="12" t="s">
        <v>5</v>
      </c>
      <c r="C15" s="6"/>
      <c r="D15" s="6"/>
      <c r="E15" s="8">
        <v>6355</v>
      </c>
      <c r="F15" s="58">
        <f>SUM(F12:F14)</f>
        <v>100</v>
      </c>
    </row>
    <row r="18" spans="1:6" ht="15.6">
      <c r="A18" s="63" t="s">
        <v>17</v>
      </c>
      <c r="B18" s="63"/>
      <c r="C18" s="63"/>
      <c r="D18" s="63"/>
      <c r="E18" s="63"/>
      <c r="F18" s="63"/>
    </row>
    <row r="19" spans="1:6" s="1" customFormat="1">
      <c r="A19" s="17"/>
      <c r="B19" s="16" t="s">
        <v>0</v>
      </c>
      <c r="C19" s="17"/>
      <c r="D19" s="17"/>
      <c r="E19" s="16" t="s">
        <v>1</v>
      </c>
      <c r="F19" s="16" t="s">
        <v>2</v>
      </c>
    </row>
    <row r="20" spans="1:6" s="1" customFormat="1">
      <c r="B20" s="1" t="s">
        <v>11</v>
      </c>
      <c r="E20" s="1">
        <v>67</v>
      </c>
      <c r="F20" s="38">
        <f>(E20/E26)*100</f>
        <v>1.0026938042502245</v>
      </c>
    </row>
    <row r="21" spans="1:6" s="1" customFormat="1">
      <c r="B21" s="1" t="s">
        <v>12</v>
      </c>
      <c r="E21" s="1">
        <v>294</v>
      </c>
      <c r="F21" s="38">
        <f>(E21/E26)*100</f>
        <v>4.399880275366657</v>
      </c>
    </row>
    <row r="22" spans="1:6" s="1" customFormat="1">
      <c r="B22" s="1" t="s">
        <v>13</v>
      </c>
      <c r="E22" s="1">
        <v>675</v>
      </c>
      <c r="F22" s="38">
        <f>(E22/E26)*100</f>
        <v>10.101765938341813</v>
      </c>
    </row>
    <row r="23" spans="1:6" s="1" customFormat="1">
      <c r="B23" s="1" t="s">
        <v>14</v>
      </c>
      <c r="E23" s="2">
        <v>1166</v>
      </c>
      <c r="F23" s="38">
        <f>(E23/E26)*100</f>
        <v>17.449865309787487</v>
      </c>
    </row>
    <row r="24" spans="1:6" s="1" customFormat="1">
      <c r="B24" s="1" t="s">
        <v>15</v>
      </c>
      <c r="E24" s="2">
        <v>2116</v>
      </c>
      <c r="F24" s="38">
        <f>(E24/E26)*100</f>
        <v>31.667165519305595</v>
      </c>
    </row>
    <row r="25" spans="1:6" s="1" customFormat="1">
      <c r="A25" s="4"/>
      <c r="B25" s="4" t="s">
        <v>16</v>
      </c>
      <c r="C25" s="4"/>
      <c r="D25" s="4"/>
      <c r="E25" s="10">
        <v>2364</v>
      </c>
      <c r="F25" s="48">
        <f>(E25/E26)*100</f>
        <v>35.378629152948221</v>
      </c>
    </row>
    <row r="26" spans="1:6" s="1" customFormat="1">
      <c r="B26" s="11" t="s">
        <v>5</v>
      </c>
      <c r="E26" s="2">
        <v>6682</v>
      </c>
      <c r="F26" s="42">
        <f>SUM(F20:F25)</f>
        <v>100</v>
      </c>
    </row>
  </sheetData>
  <mergeCells count="3">
    <mergeCell ref="A3:F3"/>
    <mergeCell ref="A10:F10"/>
    <mergeCell ref="A18:F1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selection sqref="A1:H1"/>
    </sheetView>
  </sheetViews>
  <sheetFormatPr defaultColWidth="8.6640625" defaultRowHeight="14.4"/>
  <cols>
    <col min="2" max="2" width="22.109375" customWidth="1"/>
    <col min="3" max="3" width="9.109375" customWidth="1"/>
    <col min="6" max="6" width="39.33203125" customWidth="1"/>
    <col min="7" max="7" width="14.44140625" customWidth="1"/>
  </cols>
  <sheetData>
    <row r="1" spans="1:8" ht="97.2" customHeight="1">
      <c r="A1" s="64" t="s">
        <v>97</v>
      </c>
      <c r="B1" s="64"/>
      <c r="C1" s="64"/>
      <c r="D1" s="64"/>
      <c r="E1" s="64"/>
      <c r="F1" s="64"/>
      <c r="G1" s="64"/>
      <c r="H1" s="64"/>
    </row>
    <row r="2" spans="1:8" ht="15.6">
      <c r="A2" s="67" t="s">
        <v>40</v>
      </c>
      <c r="B2" s="67"/>
      <c r="C2" s="67"/>
    </row>
    <row r="3" spans="1:8" ht="15.6">
      <c r="A3" s="18"/>
      <c r="B3" s="18"/>
      <c r="C3" s="18"/>
    </row>
    <row r="4" spans="1:8">
      <c r="A4" t="s">
        <v>89</v>
      </c>
    </row>
    <row r="5" spans="1:8" ht="25.95" customHeight="1">
      <c r="A5" s="68" t="s">
        <v>100</v>
      </c>
      <c r="B5" s="68"/>
      <c r="C5" s="68"/>
      <c r="D5" s="68"/>
      <c r="E5" s="68"/>
      <c r="F5" s="68"/>
    </row>
    <row r="7" spans="1:8" ht="15.6">
      <c r="A7" s="66" t="s">
        <v>42</v>
      </c>
      <c r="B7" s="66"/>
      <c r="C7" s="66"/>
      <c r="D7" s="66"/>
      <c r="E7" s="66"/>
      <c r="F7" s="66"/>
    </row>
    <row r="8" spans="1:8" s="1" customFormat="1">
      <c r="A8" s="16" t="s">
        <v>23</v>
      </c>
      <c r="B8" s="16" t="s">
        <v>0</v>
      </c>
      <c r="C8" s="17"/>
      <c r="D8" s="17"/>
      <c r="E8" s="16" t="s">
        <v>1</v>
      </c>
      <c r="F8" s="16" t="s">
        <v>2</v>
      </c>
    </row>
    <row r="9" spans="1:8" s="1" customFormat="1">
      <c r="A9" s="1">
        <v>1</v>
      </c>
      <c r="B9" s="1" t="s">
        <v>18</v>
      </c>
      <c r="E9" s="2">
        <v>1118</v>
      </c>
      <c r="F9" s="40">
        <f>(E9/E13)*100</f>
        <v>21.930168693605335</v>
      </c>
      <c r="G9" s="40"/>
    </row>
    <row r="10" spans="1:8" s="1" customFormat="1">
      <c r="A10" s="1">
        <v>2</v>
      </c>
      <c r="B10" s="1" t="s">
        <v>19</v>
      </c>
      <c r="E10" s="2">
        <v>1452</v>
      </c>
      <c r="F10" s="40">
        <f>(E10/E13)*100</f>
        <v>28.481757551981168</v>
      </c>
      <c r="G10" s="40"/>
    </row>
    <row r="11" spans="1:8" s="1" customFormat="1">
      <c r="A11" s="1">
        <v>3</v>
      </c>
      <c r="B11" s="1" t="s">
        <v>20</v>
      </c>
      <c r="E11" s="2">
        <v>1954</v>
      </c>
      <c r="F11" s="40">
        <f>(E11/E13)*100</f>
        <v>38.328756375049039</v>
      </c>
      <c r="G11" s="40"/>
    </row>
    <row r="12" spans="1:8" s="1" customFormat="1">
      <c r="A12" s="4">
        <v>4</v>
      </c>
      <c r="B12" s="4" t="s">
        <v>21</v>
      </c>
      <c r="C12" s="4"/>
      <c r="D12" s="4"/>
      <c r="E12" s="4">
        <v>574</v>
      </c>
      <c r="F12" s="45">
        <f>(E12/E13)*100</f>
        <v>11.259317379364457</v>
      </c>
      <c r="G12" s="40"/>
    </row>
    <row r="13" spans="1:8" s="1" customFormat="1">
      <c r="E13" s="2">
        <v>5098</v>
      </c>
      <c r="F13" s="41">
        <f>SUM(F9:F12)</f>
        <v>100</v>
      </c>
      <c r="G13" s="40"/>
    </row>
    <row r="15" spans="1:8" ht="15.6">
      <c r="A15" s="66" t="s">
        <v>41</v>
      </c>
      <c r="B15" s="66"/>
      <c r="C15" s="66"/>
      <c r="D15" s="66"/>
      <c r="E15" s="66"/>
      <c r="F15" s="66"/>
    </row>
    <row r="16" spans="1:8" s="1" customFormat="1">
      <c r="A16" s="16" t="s">
        <v>23</v>
      </c>
      <c r="B16" s="16" t="s">
        <v>0</v>
      </c>
      <c r="C16" s="17"/>
      <c r="D16" s="17"/>
      <c r="E16" s="16" t="s">
        <v>1</v>
      </c>
      <c r="F16" s="16" t="s">
        <v>2</v>
      </c>
    </row>
    <row r="17" spans="1:6" s="1" customFormat="1">
      <c r="A17" s="1">
        <v>1</v>
      </c>
      <c r="B17" s="1" t="s">
        <v>18</v>
      </c>
      <c r="E17" s="1">
        <v>376</v>
      </c>
      <c r="F17" s="43">
        <f>(E17/E21)*100</f>
        <v>7.6500508646998977</v>
      </c>
    </row>
    <row r="18" spans="1:6" s="1" customFormat="1">
      <c r="A18" s="1">
        <v>2</v>
      </c>
      <c r="B18" s="1" t="s">
        <v>19</v>
      </c>
      <c r="E18" s="1">
        <v>824</v>
      </c>
      <c r="F18" s="43">
        <f>(E18/E21)*100</f>
        <v>16.765005086469991</v>
      </c>
    </row>
    <row r="19" spans="1:6" s="1" customFormat="1">
      <c r="A19" s="1">
        <v>3</v>
      </c>
      <c r="B19" s="1" t="s">
        <v>20</v>
      </c>
      <c r="E19" s="2">
        <v>1968</v>
      </c>
      <c r="F19" s="43">
        <f>(E19/E21)*100</f>
        <v>40.040691759918616</v>
      </c>
    </row>
    <row r="20" spans="1:6" s="1" customFormat="1">
      <c r="A20" s="4">
        <v>4</v>
      </c>
      <c r="B20" s="4" t="s">
        <v>21</v>
      </c>
      <c r="C20" s="4"/>
      <c r="D20" s="4"/>
      <c r="E20" s="10">
        <v>1747</v>
      </c>
      <c r="F20" s="44">
        <f>(E20/E21)*100</f>
        <v>35.544252288911494</v>
      </c>
    </row>
    <row r="21" spans="1:6" s="1" customFormat="1">
      <c r="E21" s="2">
        <v>4915</v>
      </c>
      <c r="F21" s="42">
        <f>SUM(F17:F20)</f>
        <v>100</v>
      </c>
    </row>
    <row r="23" spans="1:6" ht="15.6">
      <c r="A23" s="65" t="s">
        <v>43</v>
      </c>
      <c r="B23" s="65"/>
      <c r="C23" s="65"/>
      <c r="D23" s="65"/>
      <c r="E23" s="65"/>
      <c r="F23" s="65"/>
    </row>
    <row r="24" spans="1:6" s="1" customFormat="1">
      <c r="A24" s="16" t="s">
        <v>23</v>
      </c>
      <c r="B24" s="16" t="s">
        <v>0</v>
      </c>
      <c r="C24" s="17"/>
      <c r="D24" s="17"/>
      <c r="E24" s="16" t="s">
        <v>1</v>
      </c>
      <c r="F24" s="16" t="s">
        <v>2</v>
      </c>
    </row>
    <row r="25" spans="1:6" s="1" customFormat="1">
      <c r="A25" s="1">
        <v>1</v>
      </c>
      <c r="B25" s="1" t="s">
        <v>18</v>
      </c>
      <c r="E25" s="1">
        <v>307</v>
      </c>
      <c r="F25" s="43">
        <f>(E25/E29)*100</f>
        <v>6.2550937245313767</v>
      </c>
    </row>
    <row r="26" spans="1:6" s="1" customFormat="1">
      <c r="A26" s="1">
        <v>2</v>
      </c>
      <c r="B26" s="1" t="s">
        <v>19</v>
      </c>
      <c r="E26" s="1">
        <v>506</v>
      </c>
      <c r="F26" s="43">
        <f>(E26/E29)*100</f>
        <v>10.309698451507742</v>
      </c>
    </row>
    <row r="27" spans="1:6" s="1" customFormat="1">
      <c r="A27" s="1">
        <v>3</v>
      </c>
      <c r="B27" s="1" t="s">
        <v>20</v>
      </c>
      <c r="E27" s="2">
        <v>1379</v>
      </c>
      <c r="F27" s="43">
        <f>(E27/E29)*100</f>
        <v>28.096984515077423</v>
      </c>
    </row>
    <row r="28" spans="1:6" s="1" customFormat="1">
      <c r="A28" s="4">
        <v>4</v>
      </c>
      <c r="B28" s="4" t="s">
        <v>21</v>
      </c>
      <c r="C28" s="4"/>
      <c r="D28" s="4"/>
      <c r="E28" s="10">
        <v>2716</v>
      </c>
      <c r="F28" s="44">
        <f>(E28/E29)*100</f>
        <v>55.338223308883464</v>
      </c>
    </row>
    <row r="29" spans="1:6" s="1" customFormat="1">
      <c r="E29" s="2">
        <v>4908</v>
      </c>
      <c r="F29" s="42">
        <f>SUM(F25:F28)</f>
        <v>100</v>
      </c>
    </row>
    <row r="31" spans="1:6" ht="15.6">
      <c r="A31" s="66" t="s">
        <v>44</v>
      </c>
      <c r="B31" s="66"/>
      <c r="C31" s="66"/>
      <c r="D31" s="66"/>
      <c r="E31" s="66"/>
      <c r="F31" s="66"/>
    </row>
    <row r="32" spans="1:6" s="1" customFormat="1">
      <c r="A32" s="16" t="s">
        <v>23</v>
      </c>
      <c r="B32" s="16" t="s">
        <v>0</v>
      </c>
      <c r="C32" s="17"/>
      <c r="D32" s="17"/>
      <c r="E32" s="16" t="s">
        <v>1</v>
      </c>
      <c r="F32" s="16" t="s">
        <v>2</v>
      </c>
    </row>
    <row r="33" spans="1:6" s="1" customFormat="1">
      <c r="A33" s="1">
        <v>1</v>
      </c>
      <c r="B33" s="1" t="s">
        <v>18</v>
      </c>
      <c r="E33" s="1">
        <v>271</v>
      </c>
      <c r="F33" s="43">
        <f>(E33/E37)*100</f>
        <v>5.5407892046616229</v>
      </c>
    </row>
    <row r="34" spans="1:6" s="1" customFormat="1">
      <c r="A34" s="1">
        <v>2</v>
      </c>
      <c r="B34" s="1" t="s">
        <v>19</v>
      </c>
      <c r="E34" s="1">
        <v>631</v>
      </c>
      <c r="F34" s="43">
        <f>(E34/E37)*100</f>
        <v>12.901247188713965</v>
      </c>
    </row>
    <row r="35" spans="1:6" s="1" customFormat="1">
      <c r="A35" s="1">
        <v>3</v>
      </c>
      <c r="B35" s="1" t="s">
        <v>20</v>
      </c>
      <c r="E35" s="2">
        <v>1738</v>
      </c>
      <c r="F35" s="43">
        <f>(E35/E37)*100</f>
        <v>35.534655489674918</v>
      </c>
    </row>
    <row r="36" spans="1:6" s="1" customFormat="1">
      <c r="A36" s="4">
        <v>4</v>
      </c>
      <c r="B36" s="4" t="s">
        <v>21</v>
      </c>
      <c r="C36" s="4"/>
      <c r="D36" s="4"/>
      <c r="E36" s="10">
        <v>2251</v>
      </c>
      <c r="F36" s="44">
        <f>(E36/E37)*100</f>
        <v>46.023308116949501</v>
      </c>
    </row>
    <row r="37" spans="1:6" s="1" customFormat="1">
      <c r="E37" s="2">
        <v>4891</v>
      </c>
      <c r="F37" s="42" t="s">
        <v>88</v>
      </c>
    </row>
    <row r="39" spans="1:6" ht="31.5" customHeight="1">
      <c r="A39" s="66" t="s">
        <v>45</v>
      </c>
      <c r="B39" s="66"/>
      <c r="C39" s="66"/>
      <c r="D39" s="66"/>
      <c r="E39" s="66"/>
      <c r="F39" s="66"/>
    </row>
    <row r="40" spans="1:6" s="1" customFormat="1">
      <c r="A40" s="16" t="s">
        <v>23</v>
      </c>
      <c r="B40" s="16" t="s">
        <v>0</v>
      </c>
      <c r="C40" s="17"/>
      <c r="D40" s="17"/>
      <c r="E40" s="16" t="s">
        <v>1</v>
      </c>
      <c r="F40" s="16" t="s">
        <v>2</v>
      </c>
    </row>
    <row r="41" spans="1:6" s="1" customFormat="1">
      <c r="A41" s="1">
        <v>1</v>
      </c>
      <c r="B41" s="1" t="s">
        <v>18</v>
      </c>
      <c r="E41" s="1">
        <v>568</v>
      </c>
      <c r="F41" s="39">
        <f>(E41/E45)*100</f>
        <v>11.636959639418153</v>
      </c>
    </row>
    <row r="42" spans="1:6" s="1" customFormat="1">
      <c r="A42" s="1">
        <v>2</v>
      </c>
      <c r="B42" s="1" t="s">
        <v>19</v>
      </c>
      <c r="E42" s="2">
        <v>1153</v>
      </c>
      <c r="F42" s="39">
        <f>(E42/E45)*100</f>
        <v>23.622208563818887</v>
      </c>
    </row>
    <row r="43" spans="1:6" s="1" customFormat="1">
      <c r="A43" s="1">
        <v>3</v>
      </c>
      <c r="B43" s="1" t="s">
        <v>20</v>
      </c>
      <c r="E43" s="2">
        <v>2073</v>
      </c>
      <c r="F43" s="39">
        <f>(E43/E45)*100</f>
        <v>42.470805162876459</v>
      </c>
    </row>
    <row r="44" spans="1:6" s="1" customFormat="1">
      <c r="A44" s="4">
        <v>4</v>
      </c>
      <c r="B44" s="4" t="s">
        <v>21</v>
      </c>
      <c r="C44" s="4"/>
      <c r="D44" s="4"/>
      <c r="E44" s="10">
        <v>1087</v>
      </c>
      <c r="F44" s="49">
        <f>(E44/E45)*100</f>
        <v>22.270026633886499</v>
      </c>
    </row>
    <row r="45" spans="1:6" s="1" customFormat="1">
      <c r="E45" s="2">
        <v>4881</v>
      </c>
      <c r="F45" s="42">
        <f>SUM(F41:F44)</f>
        <v>100</v>
      </c>
    </row>
    <row r="47" spans="1:6" ht="15.6">
      <c r="A47" s="66" t="s">
        <v>46</v>
      </c>
      <c r="B47" s="66"/>
      <c r="C47" s="66"/>
      <c r="D47" s="66"/>
      <c r="E47" s="66"/>
      <c r="F47" s="66"/>
    </row>
    <row r="48" spans="1:6" s="1" customFormat="1">
      <c r="A48" s="16" t="s">
        <v>23</v>
      </c>
      <c r="B48" s="16" t="s">
        <v>0</v>
      </c>
      <c r="C48" s="17"/>
      <c r="D48" s="17"/>
      <c r="E48" s="16" t="s">
        <v>1</v>
      </c>
      <c r="F48" s="16" t="s">
        <v>2</v>
      </c>
    </row>
    <row r="49" spans="1:6" s="1" customFormat="1">
      <c r="A49" s="1">
        <v>1</v>
      </c>
      <c r="B49" s="1" t="s">
        <v>18</v>
      </c>
      <c r="E49" s="2">
        <v>1007</v>
      </c>
      <c r="F49" s="39">
        <f>(E49/E53)*100</f>
        <v>20.517522412387937</v>
      </c>
    </row>
    <row r="50" spans="1:6" s="1" customFormat="1">
      <c r="A50" s="1">
        <v>2</v>
      </c>
      <c r="B50" s="1" t="s">
        <v>19</v>
      </c>
      <c r="E50" s="2">
        <v>1411</v>
      </c>
      <c r="F50" s="39">
        <f>(E50/E53)*100</f>
        <v>28.748981255093724</v>
      </c>
    </row>
    <row r="51" spans="1:6" s="1" customFormat="1">
      <c r="A51" s="1">
        <v>3</v>
      </c>
      <c r="B51" s="1" t="s">
        <v>20</v>
      </c>
      <c r="E51" s="2">
        <v>1642</v>
      </c>
      <c r="F51" s="39">
        <f>(E51/E53)*100</f>
        <v>33.45558272208639</v>
      </c>
    </row>
    <row r="52" spans="1:6" s="1" customFormat="1">
      <c r="A52" s="4">
        <v>4</v>
      </c>
      <c r="B52" s="4" t="s">
        <v>21</v>
      </c>
      <c r="C52" s="4"/>
      <c r="D52" s="4"/>
      <c r="E52" s="4">
        <v>848</v>
      </c>
      <c r="F52" s="49">
        <f>(E52/E53)*100</f>
        <v>17.277913610431948</v>
      </c>
    </row>
    <row r="53" spans="1:6" s="1" customFormat="1">
      <c r="E53" s="2">
        <v>4908</v>
      </c>
      <c r="F53" s="42">
        <f>SUM(F49:F52)</f>
        <v>100</v>
      </c>
    </row>
    <row r="55" spans="1:6" ht="37.200000000000003" customHeight="1">
      <c r="A55" s="69" t="s">
        <v>99</v>
      </c>
      <c r="B55" s="69"/>
      <c r="C55" s="69"/>
      <c r="D55" s="69"/>
      <c r="E55" s="69"/>
      <c r="F55" s="69"/>
    </row>
    <row r="57" spans="1:6" ht="15.6">
      <c r="A57" s="66" t="s">
        <v>47</v>
      </c>
      <c r="B57" s="66"/>
      <c r="C57" s="66"/>
      <c r="D57" s="66"/>
      <c r="E57" s="66"/>
      <c r="F57" s="66"/>
    </row>
    <row r="58" spans="1:6" s="1" customFormat="1">
      <c r="A58" s="16" t="s">
        <v>23</v>
      </c>
      <c r="B58" s="16" t="s">
        <v>0</v>
      </c>
      <c r="C58" s="17"/>
      <c r="D58" s="17"/>
      <c r="E58" s="16" t="s">
        <v>1</v>
      </c>
      <c r="F58" s="16" t="s">
        <v>2</v>
      </c>
    </row>
    <row r="59" spans="1:6" s="1" customFormat="1">
      <c r="A59" s="1">
        <v>1</v>
      </c>
      <c r="B59" s="1" t="s">
        <v>18</v>
      </c>
      <c r="E59" s="1">
        <v>717</v>
      </c>
      <c r="F59" s="39">
        <f>(E59/E63)*100</f>
        <v>15.86283185840708</v>
      </c>
    </row>
    <row r="60" spans="1:6" s="1" customFormat="1">
      <c r="A60" s="1">
        <v>2</v>
      </c>
      <c r="B60" s="1" t="s">
        <v>19</v>
      </c>
      <c r="E60" s="2">
        <v>1182</v>
      </c>
      <c r="F60" s="39">
        <f>(E60/E63)*100</f>
        <v>26.150442477876108</v>
      </c>
    </row>
    <row r="61" spans="1:6" s="1" customFormat="1">
      <c r="A61" s="1">
        <v>3</v>
      </c>
      <c r="B61" s="1" t="s">
        <v>20</v>
      </c>
      <c r="E61" s="2">
        <v>1817</v>
      </c>
      <c r="F61" s="39">
        <f>(E61/E63)*100</f>
        <v>40.199115044247783</v>
      </c>
    </row>
    <row r="62" spans="1:6" s="1" customFormat="1">
      <c r="A62" s="4">
        <v>4</v>
      </c>
      <c r="B62" s="4" t="s">
        <v>21</v>
      </c>
      <c r="C62" s="4"/>
      <c r="D62" s="4"/>
      <c r="E62" s="4">
        <v>804</v>
      </c>
      <c r="F62" s="49">
        <f>(E62/E63)*100</f>
        <v>17.787610619469028</v>
      </c>
    </row>
    <row r="63" spans="1:6" s="1" customFormat="1">
      <c r="E63" s="2">
        <v>4520</v>
      </c>
      <c r="F63" s="42" t="s">
        <v>88</v>
      </c>
    </row>
    <row r="65" spans="1:6" ht="15.6">
      <c r="A65" s="66" t="s">
        <v>48</v>
      </c>
      <c r="B65" s="66"/>
      <c r="C65" s="66"/>
      <c r="D65" s="66"/>
      <c r="E65" s="66"/>
      <c r="F65" s="66"/>
    </row>
    <row r="66" spans="1:6" s="1" customFormat="1">
      <c r="A66" s="16" t="s">
        <v>23</v>
      </c>
      <c r="B66" s="16" t="s">
        <v>0</v>
      </c>
      <c r="C66" s="17"/>
      <c r="D66" s="17"/>
      <c r="E66" s="16" t="s">
        <v>1</v>
      </c>
      <c r="F66" s="16" t="s">
        <v>2</v>
      </c>
    </row>
    <row r="67" spans="1:6" s="1" customFormat="1">
      <c r="A67" s="1">
        <v>1</v>
      </c>
      <c r="B67" s="1" t="s">
        <v>18</v>
      </c>
      <c r="E67" s="1">
        <v>324</v>
      </c>
      <c r="F67" s="43">
        <f>(E67/E71)*100</f>
        <v>7.2176431276453554</v>
      </c>
    </row>
    <row r="68" spans="1:6" s="1" customFormat="1">
      <c r="A68" s="1">
        <v>2</v>
      </c>
      <c r="B68" s="1" t="s">
        <v>19</v>
      </c>
      <c r="E68" s="1">
        <v>886</v>
      </c>
      <c r="F68" s="43">
        <f>(E68/E71)*100</f>
        <v>19.737135219425262</v>
      </c>
    </row>
    <row r="69" spans="1:6" s="1" customFormat="1">
      <c r="A69" s="1">
        <v>3</v>
      </c>
      <c r="B69" s="1" t="s">
        <v>20</v>
      </c>
      <c r="E69" s="2">
        <v>2223</v>
      </c>
      <c r="F69" s="43">
        <f>(E69/E71)*100</f>
        <v>49.521051459122297</v>
      </c>
    </row>
    <row r="70" spans="1:6" s="1" customFormat="1">
      <c r="A70" s="4">
        <v>4</v>
      </c>
      <c r="B70" s="4" t="s">
        <v>21</v>
      </c>
      <c r="C70" s="4"/>
      <c r="D70" s="4"/>
      <c r="E70" s="10">
        <v>1056</v>
      </c>
      <c r="F70" s="44">
        <f>(E70/E71)*100</f>
        <v>23.524170193807084</v>
      </c>
    </row>
    <row r="71" spans="1:6" s="1" customFormat="1">
      <c r="E71" s="2">
        <v>4489</v>
      </c>
      <c r="F71" s="42" t="s">
        <v>88</v>
      </c>
    </row>
    <row r="73" spans="1:6" ht="15.6">
      <c r="A73" s="66" t="s">
        <v>49</v>
      </c>
      <c r="B73" s="66"/>
      <c r="C73" s="66"/>
      <c r="D73" s="66"/>
      <c r="E73" s="66"/>
      <c r="F73" s="66"/>
    </row>
    <row r="74" spans="1:6" s="1" customFormat="1">
      <c r="A74" s="16" t="s">
        <v>23</v>
      </c>
      <c r="B74" s="16" t="s">
        <v>0</v>
      </c>
      <c r="C74" s="17"/>
      <c r="D74" s="17"/>
      <c r="E74" s="16" t="s">
        <v>1</v>
      </c>
      <c r="F74" s="16" t="s">
        <v>2</v>
      </c>
    </row>
    <row r="75" spans="1:6" s="1" customFormat="1">
      <c r="A75" s="1">
        <v>1</v>
      </c>
      <c r="B75" s="1" t="s">
        <v>18</v>
      </c>
      <c r="E75" s="1">
        <v>694</v>
      </c>
      <c r="F75" s="43">
        <f>(E75/E79)*100</f>
        <v>15.508379888268156</v>
      </c>
    </row>
    <row r="76" spans="1:6" s="1" customFormat="1">
      <c r="A76" s="1">
        <v>2</v>
      </c>
      <c r="B76" s="1" t="s">
        <v>19</v>
      </c>
      <c r="E76" s="2">
        <v>1052</v>
      </c>
      <c r="F76" s="43">
        <f>(E76/E79)*100</f>
        <v>23.508379888268159</v>
      </c>
    </row>
    <row r="77" spans="1:6" s="1" customFormat="1">
      <c r="A77" s="1">
        <v>3</v>
      </c>
      <c r="B77" s="1" t="s">
        <v>20</v>
      </c>
      <c r="E77" s="2">
        <v>1864</v>
      </c>
      <c r="F77" s="43">
        <f>(E77/E79)*100</f>
        <v>41.653631284916202</v>
      </c>
    </row>
    <row r="78" spans="1:6" s="1" customFormat="1">
      <c r="A78" s="4">
        <v>4</v>
      </c>
      <c r="B78" s="4" t="s">
        <v>21</v>
      </c>
      <c r="C78" s="4"/>
      <c r="D78" s="4"/>
      <c r="E78" s="4">
        <v>865</v>
      </c>
      <c r="F78" s="44">
        <f>(E78/E79)*100</f>
        <v>19.329608938547484</v>
      </c>
    </row>
    <row r="79" spans="1:6" s="1" customFormat="1">
      <c r="E79" s="2">
        <v>4475</v>
      </c>
      <c r="F79" s="42">
        <f>SUM(F75:F78)</f>
        <v>100</v>
      </c>
    </row>
    <row r="81" spans="1:6" ht="30" customHeight="1">
      <c r="A81" s="66" t="s">
        <v>50</v>
      </c>
      <c r="B81" s="66"/>
      <c r="C81" s="66"/>
      <c r="D81" s="66"/>
      <c r="E81" s="66"/>
      <c r="F81" s="66"/>
    </row>
    <row r="82" spans="1:6" s="1" customFormat="1">
      <c r="A82" s="16" t="s">
        <v>23</v>
      </c>
      <c r="B82" s="16" t="s">
        <v>0</v>
      </c>
      <c r="C82" s="17"/>
      <c r="D82" s="17"/>
      <c r="E82" s="16" t="s">
        <v>1</v>
      </c>
      <c r="F82" s="16" t="s">
        <v>2</v>
      </c>
    </row>
    <row r="83" spans="1:6" s="1" customFormat="1">
      <c r="A83" s="1">
        <v>1</v>
      </c>
      <c r="B83" s="1" t="s">
        <v>18</v>
      </c>
      <c r="E83" s="1">
        <v>781</v>
      </c>
      <c r="F83" s="43">
        <f>(E83/E87)*100</f>
        <v>17.417484388938448</v>
      </c>
    </row>
    <row r="84" spans="1:6" s="1" customFormat="1">
      <c r="A84" s="1">
        <v>2</v>
      </c>
      <c r="B84" s="1" t="s">
        <v>19</v>
      </c>
      <c r="E84" s="2">
        <v>1425</v>
      </c>
      <c r="F84" s="43">
        <f>(E84/E87)*100</f>
        <v>31.779661016949152</v>
      </c>
    </row>
    <row r="85" spans="1:6" s="1" customFormat="1">
      <c r="A85" s="1">
        <v>3</v>
      </c>
      <c r="B85" s="1" t="s">
        <v>20</v>
      </c>
      <c r="E85" s="2">
        <v>1628</v>
      </c>
      <c r="F85" s="43">
        <f>(E85/E87)*100</f>
        <v>36.306868867082962</v>
      </c>
    </row>
    <row r="86" spans="1:6" s="1" customFormat="1">
      <c r="A86" s="4">
        <v>4</v>
      </c>
      <c r="B86" s="4" t="s">
        <v>21</v>
      </c>
      <c r="C86" s="4"/>
      <c r="D86" s="4"/>
      <c r="E86" s="4">
        <v>650</v>
      </c>
      <c r="F86" s="44">
        <f>(E86/E87)*100</f>
        <v>14.495985727029437</v>
      </c>
    </row>
    <row r="87" spans="1:6" s="1" customFormat="1">
      <c r="E87" s="2">
        <v>4484</v>
      </c>
      <c r="F87" s="42">
        <f>SUM(F83:F86)</f>
        <v>99.999999999999986</v>
      </c>
    </row>
    <row r="89" spans="1:6" ht="31.5" customHeight="1">
      <c r="A89" s="66" t="s">
        <v>51</v>
      </c>
      <c r="B89" s="66"/>
      <c r="C89" s="66"/>
      <c r="D89" s="66"/>
      <c r="E89" s="66"/>
      <c r="F89" s="66"/>
    </row>
    <row r="90" spans="1:6" s="1" customFormat="1">
      <c r="A90" s="16" t="s">
        <v>23</v>
      </c>
      <c r="B90" s="16" t="s">
        <v>0</v>
      </c>
      <c r="C90" s="17"/>
      <c r="D90" s="17"/>
      <c r="E90" s="16" t="s">
        <v>1</v>
      </c>
      <c r="F90" s="16" t="s">
        <v>2</v>
      </c>
    </row>
    <row r="91" spans="1:6" s="1" customFormat="1">
      <c r="A91" s="1">
        <v>1</v>
      </c>
      <c r="B91" s="1" t="s">
        <v>18</v>
      </c>
      <c r="E91" s="1">
        <v>311</v>
      </c>
      <c r="F91" s="39">
        <f>(E91/E95)*100</f>
        <v>6.9559382688436591</v>
      </c>
    </row>
    <row r="92" spans="1:6" s="1" customFormat="1">
      <c r="A92" s="1">
        <v>2</v>
      </c>
      <c r="B92" s="1" t="s">
        <v>19</v>
      </c>
      <c r="E92" s="1">
        <v>599</v>
      </c>
      <c r="F92" s="39">
        <f>(E92/E95)*100</f>
        <v>13.397450234846792</v>
      </c>
    </row>
    <row r="93" spans="1:6" s="1" customFormat="1">
      <c r="A93" s="1">
        <v>3</v>
      </c>
      <c r="B93" s="1" t="s">
        <v>20</v>
      </c>
      <c r="E93" s="2">
        <v>1922</v>
      </c>
      <c r="F93" s="39">
        <f>(E93/E95)*100</f>
        <v>42.988145828673673</v>
      </c>
    </row>
    <row r="94" spans="1:6" s="1" customFormat="1">
      <c r="A94" s="4">
        <v>4</v>
      </c>
      <c r="B94" s="4" t="s">
        <v>21</v>
      </c>
      <c r="C94" s="4"/>
      <c r="D94" s="4"/>
      <c r="E94" s="10">
        <v>1639</v>
      </c>
      <c r="F94" s="49">
        <f>(E94/E95)*100</f>
        <v>36.658465667635873</v>
      </c>
    </row>
    <row r="95" spans="1:6" s="1" customFormat="1">
      <c r="E95" s="2">
        <v>4471</v>
      </c>
      <c r="F95" s="42" t="s">
        <v>88</v>
      </c>
    </row>
    <row r="97" spans="1:6" ht="37.950000000000003" customHeight="1">
      <c r="A97" s="69" t="s">
        <v>98</v>
      </c>
      <c r="B97" s="69"/>
      <c r="C97" s="69"/>
      <c r="D97" s="69"/>
      <c r="E97" s="69"/>
      <c r="F97" s="69"/>
    </row>
    <row r="99" spans="1:6" ht="30.75" customHeight="1">
      <c r="A99" s="66" t="s">
        <v>37</v>
      </c>
      <c r="B99" s="66"/>
      <c r="C99" s="66"/>
      <c r="D99" s="66"/>
      <c r="E99" s="66"/>
      <c r="F99" s="66"/>
    </row>
    <row r="100" spans="1:6" s="1" customFormat="1">
      <c r="A100" s="16" t="s">
        <v>23</v>
      </c>
      <c r="B100" s="16" t="s">
        <v>0</v>
      </c>
      <c r="C100" s="17"/>
      <c r="D100" s="17"/>
      <c r="E100" s="16" t="s">
        <v>1</v>
      </c>
      <c r="F100" s="16" t="s">
        <v>2</v>
      </c>
    </row>
    <row r="101" spans="1:6" s="1" customFormat="1">
      <c r="A101" s="1">
        <v>1</v>
      </c>
      <c r="B101" s="1" t="s">
        <v>18</v>
      </c>
      <c r="E101" s="1">
        <v>80</v>
      </c>
      <c r="F101" s="43">
        <f>(E101/E105)*100</f>
        <v>1.8054615211013314</v>
      </c>
    </row>
    <row r="102" spans="1:6" s="1" customFormat="1">
      <c r="A102" s="1">
        <v>2</v>
      </c>
      <c r="B102" s="1" t="s">
        <v>19</v>
      </c>
      <c r="E102" s="1">
        <v>201</v>
      </c>
      <c r="F102" s="43">
        <f>(E102/E105)*100</f>
        <v>4.5362220717670949</v>
      </c>
    </row>
    <row r="103" spans="1:6" s="1" customFormat="1">
      <c r="A103" s="1">
        <v>3</v>
      </c>
      <c r="B103" s="1" t="s">
        <v>20</v>
      </c>
      <c r="E103" s="2">
        <v>1495</v>
      </c>
      <c r="F103" s="43">
        <f>(E103/E105)*100</f>
        <v>33.739562175581135</v>
      </c>
    </row>
    <row r="104" spans="1:6" s="1" customFormat="1">
      <c r="A104" s="4">
        <v>4</v>
      </c>
      <c r="B104" s="4" t="s">
        <v>21</v>
      </c>
      <c r="C104" s="4"/>
      <c r="D104" s="4"/>
      <c r="E104" s="10">
        <v>2655</v>
      </c>
      <c r="F104" s="44">
        <f>(E104/E105)*100</f>
        <v>59.918754231550444</v>
      </c>
    </row>
    <row r="105" spans="1:6" s="1" customFormat="1">
      <c r="E105" s="2">
        <v>4431</v>
      </c>
      <c r="F105" s="42" t="s">
        <v>88</v>
      </c>
    </row>
    <row r="107" spans="1:6" ht="15.6">
      <c r="A107" s="66" t="s">
        <v>52</v>
      </c>
      <c r="B107" s="66"/>
      <c r="C107" s="66"/>
      <c r="D107" s="66"/>
      <c r="E107" s="66"/>
      <c r="F107" s="66"/>
    </row>
    <row r="108" spans="1:6" s="1" customFormat="1">
      <c r="A108" s="16" t="s">
        <v>23</v>
      </c>
      <c r="B108" s="16" t="s">
        <v>0</v>
      </c>
      <c r="C108" s="17"/>
      <c r="D108" s="17"/>
      <c r="E108" s="16" t="s">
        <v>1</v>
      </c>
      <c r="F108" s="16" t="s">
        <v>2</v>
      </c>
    </row>
    <row r="109" spans="1:6" s="1" customFormat="1">
      <c r="A109" s="1">
        <v>1</v>
      </c>
      <c r="B109" s="1" t="s">
        <v>18</v>
      </c>
      <c r="E109" s="1">
        <v>89</v>
      </c>
      <c r="F109" s="39">
        <f>(E109/E113)*100</f>
        <v>2.0172257479601088</v>
      </c>
    </row>
    <row r="110" spans="1:6" s="1" customFormat="1">
      <c r="A110" s="1">
        <v>2</v>
      </c>
      <c r="B110" s="1" t="s">
        <v>19</v>
      </c>
      <c r="E110" s="1">
        <v>282</v>
      </c>
      <c r="F110" s="39">
        <f>(E110/E113)*100</f>
        <v>6.3916591115140529</v>
      </c>
    </row>
    <row r="111" spans="1:6" s="1" customFormat="1">
      <c r="A111" s="1">
        <v>3</v>
      </c>
      <c r="B111" s="1" t="s">
        <v>20</v>
      </c>
      <c r="E111" s="2">
        <v>1666</v>
      </c>
      <c r="F111" s="39">
        <f>(E111/E113)*100</f>
        <v>37.76065276518586</v>
      </c>
    </row>
    <row r="112" spans="1:6" s="1" customFormat="1">
      <c r="A112" s="4">
        <v>4</v>
      </c>
      <c r="B112" s="4" t="s">
        <v>21</v>
      </c>
      <c r="C112" s="4"/>
      <c r="D112" s="4"/>
      <c r="E112" s="10">
        <v>2375</v>
      </c>
      <c r="F112" s="49">
        <f>(E112/E113)*100</f>
        <v>53.830462375339984</v>
      </c>
    </row>
    <row r="113" spans="1:6" s="1" customFormat="1">
      <c r="E113" s="2">
        <v>4412</v>
      </c>
      <c r="F113" s="42">
        <f>SUM(F109:F112)</f>
        <v>100</v>
      </c>
    </row>
    <row r="115" spans="1:6" ht="30.75" customHeight="1">
      <c r="A115" s="66" t="s">
        <v>53</v>
      </c>
      <c r="B115" s="66"/>
      <c r="C115" s="66"/>
      <c r="D115" s="66"/>
      <c r="E115" s="66"/>
      <c r="F115" s="66"/>
    </row>
    <row r="116" spans="1:6" s="1" customFormat="1">
      <c r="A116" s="16" t="s">
        <v>23</v>
      </c>
      <c r="B116" s="16" t="s">
        <v>0</v>
      </c>
      <c r="C116" s="17"/>
      <c r="D116" s="17"/>
      <c r="E116" s="16" t="s">
        <v>1</v>
      </c>
      <c r="F116" s="16" t="s">
        <v>2</v>
      </c>
    </row>
    <row r="117" spans="1:6" s="1" customFormat="1">
      <c r="A117" s="1">
        <v>1</v>
      </c>
      <c r="B117" s="1" t="s">
        <v>18</v>
      </c>
      <c r="E117" s="1">
        <v>49</v>
      </c>
      <c r="F117" s="39">
        <f>(E117/E121)*100</f>
        <v>1.1053462666365892</v>
      </c>
    </row>
    <row r="118" spans="1:6" s="1" customFormat="1">
      <c r="A118" s="1">
        <v>2</v>
      </c>
      <c r="B118" s="1" t="s">
        <v>19</v>
      </c>
      <c r="E118" s="1">
        <v>117</v>
      </c>
      <c r="F118" s="39">
        <f>(E118/E121)*100</f>
        <v>2.6392961876832843</v>
      </c>
    </row>
    <row r="119" spans="1:6" s="1" customFormat="1">
      <c r="A119" s="1">
        <v>3</v>
      </c>
      <c r="B119" s="1" t="s">
        <v>20</v>
      </c>
      <c r="E119" s="2">
        <v>1187</v>
      </c>
      <c r="F119" s="39">
        <f>(E119/E121)*100</f>
        <v>26.776449357094517</v>
      </c>
    </row>
    <row r="120" spans="1:6" s="1" customFormat="1">
      <c r="A120" s="4">
        <v>4</v>
      </c>
      <c r="B120" s="4" t="s">
        <v>21</v>
      </c>
      <c r="C120" s="4"/>
      <c r="D120" s="4"/>
      <c r="E120" s="10">
        <v>3080</v>
      </c>
      <c r="F120" s="49">
        <f>(E120/E121)*100</f>
        <v>69.478908188585606</v>
      </c>
    </row>
    <row r="121" spans="1:6" s="1" customFormat="1">
      <c r="E121" s="2">
        <v>4433</v>
      </c>
      <c r="F121" s="42">
        <f>SUM(F117:F120)</f>
        <v>100</v>
      </c>
    </row>
    <row r="123" spans="1:6" ht="15.6">
      <c r="A123" s="66" t="s">
        <v>39</v>
      </c>
      <c r="B123" s="66"/>
      <c r="C123" s="66"/>
      <c r="D123" s="66"/>
      <c r="E123" s="66"/>
      <c r="F123" s="66"/>
    </row>
    <row r="124" spans="1:6" s="1" customFormat="1">
      <c r="A124" s="16" t="s">
        <v>23</v>
      </c>
      <c r="B124" s="16" t="s">
        <v>0</v>
      </c>
      <c r="C124" s="17"/>
      <c r="D124" s="17"/>
      <c r="E124" s="16" t="s">
        <v>1</v>
      </c>
      <c r="F124" s="16" t="s">
        <v>2</v>
      </c>
    </row>
    <row r="125" spans="1:6" s="1" customFormat="1">
      <c r="A125" s="1">
        <v>1</v>
      </c>
      <c r="B125" s="1" t="s">
        <v>18</v>
      </c>
      <c r="E125" s="1">
        <v>44</v>
      </c>
      <c r="F125" s="39">
        <f>(E125/E129)*100</f>
        <v>0.99345224655678477</v>
      </c>
    </row>
    <row r="126" spans="1:6" s="1" customFormat="1">
      <c r="A126" s="1">
        <v>2</v>
      </c>
      <c r="B126" s="1" t="s">
        <v>19</v>
      </c>
      <c r="E126" s="1">
        <v>98</v>
      </c>
      <c r="F126" s="39">
        <f>(E126/E129)*100</f>
        <v>2.2126890946037481</v>
      </c>
    </row>
    <row r="127" spans="1:6" s="1" customFormat="1">
      <c r="A127" s="1">
        <v>3</v>
      </c>
      <c r="B127" s="1" t="s">
        <v>20</v>
      </c>
      <c r="E127" s="1">
        <v>969</v>
      </c>
      <c r="F127" s="39">
        <f>(E127/E129)*100</f>
        <v>21.878527884398284</v>
      </c>
    </row>
    <row r="128" spans="1:6" s="1" customFormat="1">
      <c r="A128" s="4">
        <v>4</v>
      </c>
      <c r="B128" s="4" t="s">
        <v>21</v>
      </c>
      <c r="C128" s="4"/>
      <c r="D128" s="4"/>
      <c r="E128" s="10">
        <v>3318</v>
      </c>
      <c r="F128" s="49">
        <f>(E128/E129)*100</f>
        <v>74.915330774441173</v>
      </c>
    </row>
    <row r="129" spans="1:6" s="1" customFormat="1">
      <c r="E129" s="2">
        <v>4429</v>
      </c>
      <c r="F129" s="42">
        <f>SUM(F125:F128)</f>
        <v>99.999999999999986</v>
      </c>
    </row>
    <row r="131" spans="1:6" ht="15.6">
      <c r="A131" s="66" t="s">
        <v>54</v>
      </c>
      <c r="B131" s="66"/>
      <c r="C131" s="66"/>
      <c r="D131" s="66"/>
      <c r="E131" s="66"/>
      <c r="F131" s="66"/>
    </row>
    <row r="132" spans="1:6" s="1" customFormat="1">
      <c r="A132" s="16" t="s">
        <v>23</v>
      </c>
      <c r="B132" s="16" t="s">
        <v>0</v>
      </c>
      <c r="C132" s="17"/>
      <c r="D132" s="17"/>
      <c r="E132" s="16" t="s">
        <v>1</v>
      </c>
      <c r="F132" s="16" t="s">
        <v>2</v>
      </c>
    </row>
    <row r="133" spans="1:6" s="1" customFormat="1">
      <c r="A133" s="1">
        <v>1</v>
      </c>
      <c r="B133" s="1" t="s">
        <v>18</v>
      </c>
      <c r="E133" s="1">
        <v>57</v>
      </c>
      <c r="F133" s="39">
        <f>(E133/E137)*100</f>
        <v>1.2846517917511833</v>
      </c>
    </row>
    <row r="134" spans="1:6" s="1" customFormat="1">
      <c r="A134" s="1">
        <v>2</v>
      </c>
      <c r="B134" s="1" t="s">
        <v>19</v>
      </c>
      <c r="E134" s="1">
        <v>123</v>
      </c>
      <c r="F134" s="39">
        <f>(E134/E137)*100</f>
        <v>2.7721433400946585</v>
      </c>
    </row>
    <row r="135" spans="1:6" s="1" customFormat="1">
      <c r="A135" s="1">
        <v>3</v>
      </c>
      <c r="B135" s="1" t="s">
        <v>20</v>
      </c>
      <c r="E135" s="2">
        <v>1145</v>
      </c>
      <c r="F135" s="39">
        <f>(E135/E137)*100</f>
        <v>25.805724588686047</v>
      </c>
    </row>
    <row r="136" spans="1:6" s="1" customFormat="1">
      <c r="A136" s="4">
        <v>4</v>
      </c>
      <c r="B136" s="4" t="s">
        <v>21</v>
      </c>
      <c r="C136" s="4"/>
      <c r="D136" s="4"/>
      <c r="E136" s="10">
        <v>3112</v>
      </c>
      <c r="F136" s="49">
        <f>(E136/E137)*100</f>
        <v>70.137480279468107</v>
      </c>
    </row>
    <row r="137" spans="1:6" s="1" customFormat="1">
      <c r="E137" s="2">
        <v>4437</v>
      </c>
      <c r="F137" s="42">
        <f>SUM(F133:F136)</f>
        <v>100</v>
      </c>
    </row>
    <row r="139" spans="1:6" ht="15.6">
      <c r="A139" s="66" t="s">
        <v>56</v>
      </c>
      <c r="B139" s="66"/>
      <c r="C139" s="66"/>
      <c r="D139" s="66"/>
      <c r="E139" s="66"/>
      <c r="F139" s="66"/>
    </row>
    <row r="140" spans="1:6">
      <c r="A140" s="16" t="s">
        <v>23</v>
      </c>
      <c r="B140" s="16" t="s">
        <v>0</v>
      </c>
      <c r="C140" s="17"/>
      <c r="D140" s="17"/>
      <c r="E140" s="16" t="s">
        <v>1</v>
      </c>
      <c r="F140" s="16" t="s">
        <v>2</v>
      </c>
    </row>
    <row r="141" spans="1:6">
      <c r="A141" s="1">
        <v>1</v>
      </c>
      <c r="B141" s="1" t="s">
        <v>57</v>
      </c>
      <c r="C141" s="1"/>
      <c r="D141" s="1"/>
      <c r="E141" s="2">
        <v>2285</v>
      </c>
      <c r="F141" s="39">
        <f>(E141/E145)*100</f>
        <v>52.979364711337816</v>
      </c>
    </row>
    <row r="142" spans="1:6">
      <c r="A142" s="1">
        <v>2</v>
      </c>
      <c r="B142" s="1" t="s">
        <v>58</v>
      </c>
      <c r="C142" s="1"/>
      <c r="D142" s="1"/>
      <c r="E142" s="1">
        <v>741</v>
      </c>
      <c r="F142" s="39">
        <f>(E142/E145)*100</f>
        <v>17.180616740088105</v>
      </c>
    </row>
    <row r="143" spans="1:6">
      <c r="A143" s="1">
        <v>3</v>
      </c>
      <c r="B143" s="1" t="s">
        <v>59</v>
      </c>
      <c r="C143" s="1"/>
      <c r="D143" s="1"/>
      <c r="E143" s="1">
        <v>963</v>
      </c>
      <c r="F143" s="39">
        <f>(E143/E145)*100</f>
        <v>22.327846046835152</v>
      </c>
    </row>
    <row r="144" spans="1:6">
      <c r="A144" s="4">
        <v>4</v>
      </c>
      <c r="B144" s="4" t="s">
        <v>60</v>
      </c>
      <c r="C144" s="4"/>
      <c r="D144" s="4"/>
      <c r="E144" s="4">
        <v>324</v>
      </c>
      <c r="F144" s="49">
        <f>(E144/E145)*100</f>
        <v>7.5121725017389283</v>
      </c>
    </row>
    <row r="145" spans="1:6">
      <c r="A145" s="50"/>
      <c r="B145" s="50"/>
      <c r="C145" s="50"/>
      <c r="D145" s="50"/>
      <c r="E145" s="51">
        <f>SUM(E141:E144)</f>
        <v>4313</v>
      </c>
      <c r="F145" s="52">
        <f>SUM(F141:F144)</f>
        <v>100</v>
      </c>
    </row>
    <row r="147" spans="1:6" ht="15.6">
      <c r="A147" s="66" t="s">
        <v>61</v>
      </c>
      <c r="B147" s="66"/>
      <c r="C147" s="66"/>
      <c r="D147" s="66"/>
      <c r="E147" s="66"/>
      <c r="F147" s="66"/>
    </row>
    <row r="148" spans="1:6">
      <c r="A148" s="16" t="s">
        <v>23</v>
      </c>
      <c r="B148" s="16" t="s">
        <v>0</v>
      </c>
      <c r="C148" s="17"/>
      <c r="D148" s="17"/>
      <c r="E148" s="16" t="s">
        <v>1</v>
      </c>
      <c r="F148" s="16" t="s">
        <v>2</v>
      </c>
    </row>
    <row r="149" spans="1:6">
      <c r="A149" s="4">
        <v>1</v>
      </c>
      <c r="B149" s="4" t="s">
        <v>3</v>
      </c>
      <c r="C149" s="4"/>
      <c r="D149" s="4"/>
      <c r="E149" s="10">
        <v>4148</v>
      </c>
      <c r="F149" s="5">
        <v>1</v>
      </c>
    </row>
    <row r="150" spans="1:6">
      <c r="A150" s="1"/>
      <c r="B150" s="1"/>
      <c r="C150" s="1"/>
      <c r="D150" s="1"/>
      <c r="E150" s="2">
        <v>4148</v>
      </c>
      <c r="F150" s="3">
        <v>1</v>
      </c>
    </row>
  </sheetData>
  <mergeCells count="23">
    <mergeCell ref="A55:F55"/>
    <mergeCell ref="A57:F57"/>
    <mergeCell ref="A65:F65"/>
    <mergeCell ref="A73:F73"/>
    <mergeCell ref="A81:F81"/>
    <mergeCell ref="A89:F89"/>
    <mergeCell ref="A97:F97"/>
    <mergeCell ref="A99:F99"/>
    <mergeCell ref="A107:F107"/>
    <mergeCell ref="A147:F147"/>
    <mergeCell ref="A123:F123"/>
    <mergeCell ref="A131:F131"/>
    <mergeCell ref="A139:F139"/>
    <mergeCell ref="A115:F115"/>
    <mergeCell ref="A1:H1"/>
    <mergeCell ref="A23:F23"/>
    <mergeCell ref="A31:F31"/>
    <mergeCell ref="A39:F39"/>
    <mergeCell ref="A47:F47"/>
    <mergeCell ref="A2:C2"/>
    <mergeCell ref="A7:F7"/>
    <mergeCell ref="A5:F5"/>
    <mergeCell ref="A15:F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sqref="A1:H1"/>
    </sheetView>
  </sheetViews>
  <sheetFormatPr defaultColWidth="8.6640625" defaultRowHeight="14.4"/>
  <cols>
    <col min="2" max="2" width="21.44140625" customWidth="1"/>
    <col min="6" max="6" width="40.77734375" customWidth="1"/>
  </cols>
  <sheetData>
    <row r="1" spans="1:8" ht="93" customHeight="1">
      <c r="A1" s="64" t="s">
        <v>97</v>
      </c>
      <c r="B1" s="64"/>
      <c r="C1" s="64"/>
      <c r="D1" s="64"/>
      <c r="E1" s="64"/>
      <c r="F1" s="64"/>
      <c r="G1" s="64"/>
      <c r="H1" s="64"/>
    </row>
    <row r="2" spans="1:8" ht="15.6">
      <c r="A2" s="71" t="s">
        <v>96</v>
      </c>
      <c r="B2" s="71"/>
      <c r="C2" s="71"/>
      <c r="D2" s="72"/>
    </row>
    <row r="3" spans="1:8" ht="15.6">
      <c r="A3" s="18"/>
      <c r="B3" s="18"/>
      <c r="C3" s="18"/>
    </row>
    <row r="4" spans="1:8">
      <c r="A4" s="53" t="s">
        <v>89</v>
      </c>
    </row>
    <row r="5" spans="1:8" ht="35.25" customHeight="1">
      <c r="A5" s="68" t="s">
        <v>90</v>
      </c>
      <c r="B5" s="68"/>
      <c r="C5" s="68"/>
      <c r="D5" s="68"/>
      <c r="E5" s="68"/>
      <c r="F5" s="68"/>
    </row>
    <row r="6" spans="1:8" ht="15" customHeight="1">
      <c r="A6" s="13"/>
      <c r="B6" s="13"/>
      <c r="C6" s="13"/>
      <c r="D6" s="13"/>
      <c r="E6" s="13"/>
      <c r="F6" s="13"/>
    </row>
    <row r="7" spans="1:8" ht="15.6">
      <c r="A7" s="66" t="s">
        <v>22</v>
      </c>
      <c r="B7" s="66"/>
      <c r="C7" s="66"/>
      <c r="D7" s="66"/>
      <c r="E7" s="66"/>
      <c r="F7" s="66"/>
    </row>
    <row r="8" spans="1:8" s="1" customFormat="1">
      <c r="A8" s="16" t="s">
        <v>23</v>
      </c>
      <c r="B8" s="16" t="s">
        <v>0</v>
      </c>
      <c r="C8" s="17"/>
      <c r="D8" s="17"/>
      <c r="E8" s="16" t="s">
        <v>1</v>
      </c>
      <c r="F8" s="16" t="s">
        <v>2</v>
      </c>
    </row>
    <row r="9" spans="1:8" s="1" customFormat="1">
      <c r="A9" s="1">
        <v>1</v>
      </c>
      <c r="B9" s="1" t="s">
        <v>18</v>
      </c>
      <c r="E9" s="1">
        <v>40</v>
      </c>
      <c r="F9" s="43">
        <f>(E9/E13)*100</f>
        <v>6.8143100511073254</v>
      </c>
    </row>
    <row r="10" spans="1:8" s="1" customFormat="1">
      <c r="A10" s="1">
        <v>2</v>
      </c>
      <c r="B10" s="1" t="s">
        <v>19</v>
      </c>
      <c r="E10" s="1">
        <v>74</v>
      </c>
      <c r="F10" s="43">
        <f>(E10/E13)*100</f>
        <v>12.60647359454855</v>
      </c>
    </row>
    <row r="11" spans="1:8" s="1" customFormat="1">
      <c r="A11" s="1">
        <v>3</v>
      </c>
      <c r="B11" s="1" t="s">
        <v>20</v>
      </c>
      <c r="E11" s="1">
        <v>279</v>
      </c>
      <c r="F11" s="43">
        <f>(E11/E13)*100</f>
        <v>47.529812606473591</v>
      </c>
    </row>
    <row r="12" spans="1:8" s="1" customFormat="1">
      <c r="A12" s="4">
        <v>4</v>
      </c>
      <c r="B12" s="4" t="s">
        <v>21</v>
      </c>
      <c r="C12" s="4"/>
      <c r="D12" s="4"/>
      <c r="E12" s="4">
        <v>194</v>
      </c>
      <c r="F12" s="44">
        <f>(E12/E13)*100</f>
        <v>33.049403747870528</v>
      </c>
    </row>
    <row r="13" spans="1:8" s="1" customFormat="1">
      <c r="B13" s="11"/>
      <c r="E13" s="1">
        <v>587</v>
      </c>
      <c r="F13" s="42" t="s">
        <v>88</v>
      </c>
    </row>
    <row r="15" spans="1:8" ht="29.25" customHeight="1">
      <c r="A15" s="65" t="s">
        <v>24</v>
      </c>
      <c r="B15" s="65"/>
      <c r="C15" s="65"/>
      <c r="D15" s="65"/>
      <c r="E15" s="65"/>
      <c r="F15" s="65"/>
    </row>
    <row r="16" spans="1:8" s="1" customFormat="1">
      <c r="A16" s="16" t="s">
        <v>23</v>
      </c>
      <c r="B16" s="16" t="s">
        <v>0</v>
      </c>
      <c r="C16" s="17"/>
      <c r="D16" s="17"/>
      <c r="E16" s="16" t="s">
        <v>1</v>
      </c>
      <c r="F16" s="16" t="s">
        <v>2</v>
      </c>
    </row>
    <row r="17" spans="1:6" s="1" customFormat="1">
      <c r="A17" s="1">
        <v>1</v>
      </c>
      <c r="B17" s="1" t="s">
        <v>18</v>
      </c>
      <c r="E17" s="1">
        <v>41</v>
      </c>
      <c r="F17" s="39">
        <f>(E17/E21)*100</f>
        <v>6.9727891156462576</v>
      </c>
    </row>
    <row r="18" spans="1:6" s="1" customFormat="1">
      <c r="A18" s="1">
        <v>2</v>
      </c>
      <c r="B18" s="1" t="s">
        <v>19</v>
      </c>
      <c r="E18" s="1">
        <v>139</v>
      </c>
      <c r="F18" s="39">
        <f>(E18/E21)*100</f>
        <v>23.639455782312925</v>
      </c>
    </row>
    <row r="19" spans="1:6" s="1" customFormat="1">
      <c r="A19" s="1">
        <v>3</v>
      </c>
      <c r="B19" s="1" t="s">
        <v>20</v>
      </c>
      <c r="E19" s="1">
        <v>325</v>
      </c>
      <c r="F19" s="39">
        <f>(E19/E21)*100</f>
        <v>55.272108843537417</v>
      </c>
    </row>
    <row r="20" spans="1:6" s="1" customFormat="1">
      <c r="A20" s="4">
        <v>4</v>
      </c>
      <c r="B20" s="4" t="s">
        <v>21</v>
      </c>
      <c r="C20" s="4"/>
      <c r="D20" s="4"/>
      <c r="E20" s="4">
        <v>83</v>
      </c>
      <c r="F20" s="44">
        <f>(E20/E21)*100</f>
        <v>14.1156462585034</v>
      </c>
    </row>
    <row r="21" spans="1:6" s="1" customFormat="1">
      <c r="E21" s="1">
        <v>588</v>
      </c>
      <c r="F21" s="42">
        <f>SUM(F17:F20)</f>
        <v>100</v>
      </c>
    </row>
    <row r="22" spans="1:6" s="1" customFormat="1">
      <c r="F22" s="3"/>
    </row>
    <row r="23" spans="1:6" ht="36.75" customHeight="1">
      <c r="A23" s="68" t="s">
        <v>91</v>
      </c>
      <c r="B23" s="68"/>
      <c r="C23" s="68"/>
      <c r="D23" s="68"/>
      <c r="E23" s="68"/>
      <c r="F23" s="68"/>
    </row>
    <row r="24" spans="1:6" ht="15" customHeight="1">
      <c r="A24" s="14"/>
      <c r="B24" s="14"/>
      <c r="C24" s="14"/>
      <c r="D24" s="14"/>
      <c r="E24" s="14"/>
      <c r="F24" s="14"/>
    </row>
    <row r="25" spans="1:6" ht="15.6">
      <c r="A25" s="70" t="s">
        <v>25</v>
      </c>
      <c r="B25" s="70"/>
      <c r="C25" s="70"/>
      <c r="D25" s="70"/>
      <c r="E25" s="70"/>
      <c r="F25" s="70"/>
    </row>
    <row r="26" spans="1:6" s="1" customFormat="1">
      <c r="A26" s="16" t="s">
        <v>23</v>
      </c>
      <c r="B26" s="16" t="s">
        <v>0</v>
      </c>
      <c r="C26" s="17"/>
      <c r="D26" s="17"/>
      <c r="E26" s="16" t="s">
        <v>1</v>
      </c>
      <c r="F26" s="16" t="s">
        <v>2</v>
      </c>
    </row>
    <row r="27" spans="1:6" s="1" customFormat="1">
      <c r="A27" s="1">
        <v>1</v>
      </c>
      <c r="B27" s="1" t="s">
        <v>18</v>
      </c>
      <c r="E27" s="1">
        <v>21</v>
      </c>
      <c r="F27" s="39">
        <f>(E27/E31)*100</f>
        <v>3.7837837837837842</v>
      </c>
    </row>
    <row r="28" spans="1:6" s="1" customFormat="1">
      <c r="A28" s="1">
        <v>2</v>
      </c>
      <c r="B28" s="1" t="s">
        <v>19</v>
      </c>
      <c r="E28" s="1">
        <v>132</v>
      </c>
      <c r="F28" s="39">
        <f>(E28/E31)*100</f>
        <v>23.783783783783786</v>
      </c>
    </row>
    <row r="29" spans="1:6" s="1" customFormat="1">
      <c r="A29" s="1">
        <v>3</v>
      </c>
      <c r="B29" s="1" t="s">
        <v>20</v>
      </c>
      <c r="E29" s="1">
        <v>323</v>
      </c>
      <c r="F29" s="39">
        <f>(E29/E31)*100</f>
        <v>58.198198198198206</v>
      </c>
    </row>
    <row r="30" spans="1:6" s="1" customFormat="1">
      <c r="A30" s="4">
        <v>4</v>
      </c>
      <c r="B30" s="4" t="s">
        <v>21</v>
      </c>
      <c r="C30" s="4"/>
      <c r="D30" s="4"/>
      <c r="E30" s="4">
        <v>79</v>
      </c>
      <c r="F30" s="49">
        <f>(E30/E31)*100</f>
        <v>14.234234234234233</v>
      </c>
    </row>
    <row r="31" spans="1:6" s="1" customFormat="1">
      <c r="E31" s="1">
        <v>555</v>
      </c>
      <c r="F31" s="42">
        <f>SUM(F27:F30)</f>
        <v>100.00000000000001</v>
      </c>
    </row>
    <row r="33" spans="1:6" ht="15.6">
      <c r="A33" s="66" t="s">
        <v>26</v>
      </c>
      <c r="B33" s="66"/>
      <c r="C33" s="66"/>
      <c r="D33" s="66"/>
      <c r="E33" s="66"/>
      <c r="F33" s="66"/>
    </row>
    <row r="34" spans="1:6" s="1" customFormat="1">
      <c r="A34" s="16" t="s">
        <v>23</v>
      </c>
      <c r="B34" s="16" t="s">
        <v>0</v>
      </c>
      <c r="C34" s="17"/>
      <c r="D34" s="17"/>
      <c r="E34" s="16" t="s">
        <v>1</v>
      </c>
      <c r="F34" s="16" t="s">
        <v>2</v>
      </c>
    </row>
    <row r="35" spans="1:6" s="1" customFormat="1">
      <c r="A35" s="1">
        <v>1</v>
      </c>
      <c r="B35" s="1" t="s">
        <v>18</v>
      </c>
      <c r="E35" s="1">
        <v>34</v>
      </c>
      <c r="F35" s="43">
        <f>(E35/E39)*100</f>
        <v>6.1041292639138236</v>
      </c>
    </row>
    <row r="36" spans="1:6" s="1" customFormat="1">
      <c r="A36" s="1">
        <v>2</v>
      </c>
      <c r="B36" s="1" t="s">
        <v>19</v>
      </c>
      <c r="E36" s="1">
        <v>158</v>
      </c>
      <c r="F36" s="43">
        <f>(E36/E39)*100</f>
        <v>28.366247755834827</v>
      </c>
    </row>
    <row r="37" spans="1:6" s="1" customFormat="1">
      <c r="A37" s="1">
        <v>3</v>
      </c>
      <c r="B37" s="1" t="s">
        <v>20</v>
      </c>
      <c r="E37" s="1">
        <v>320</v>
      </c>
      <c r="F37" s="43">
        <f>(E37/E39)*100</f>
        <v>57.450628366247756</v>
      </c>
    </row>
    <row r="38" spans="1:6" s="1" customFormat="1">
      <c r="A38" s="4">
        <v>4</v>
      </c>
      <c r="B38" s="4" t="s">
        <v>21</v>
      </c>
      <c r="C38" s="4"/>
      <c r="D38" s="4"/>
      <c r="E38" s="4">
        <v>45</v>
      </c>
      <c r="F38" s="44">
        <f>(E38/E39)*100</f>
        <v>8.0789946140035909</v>
      </c>
    </row>
    <row r="39" spans="1:6" s="1" customFormat="1">
      <c r="E39" s="1">
        <v>557</v>
      </c>
      <c r="F39" s="38" t="s">
        <v>88</v>
      </c>
    </row>
    <row r="41" spans="1:6" ht="15.6">
      <c r="A41" s="66" t="s">
        <v>27</v>
      </c>
      <c r="B41" s="66"/>
      <c r="C41" s="66"/>
      <c r="D41" s="66"/>
      <c r="E41" s="66"/>
      <c r="F41" s="66"/>
    </row>
    <row r="42" spans="1:6" s="1" customFormat="1">
      <c r="A42" s="16" t="s">
        <v>23</v>
      </c>
      <c r="B42" s="16" t="s">
        <v>0</v>
      </c>
      <c r="C42" s="16"/>
      <c r="D42" s="17"/>
      <c r="E42" s="16" t="s">
        <v>1</v>
      </c>
      <c r="F42" s="16" t="s">
        <v>2</v>
      </c>
    </row>
    <row r="43" spans="1:6" s="1" customFormat="1">
      <c r="A43" s="1">
        <v>1</v>
      </c>
      <c r="B43" s="1" t="s">
        <v>18</v>
      </c>
      <c r="E43" s="1">
        <v>46</v>
      </c>
      <c r="F43" s="39">
        <f>(E43/E47)*100</f>
        <v>8.2289803220035775</v>
      </c>
    </row>
    <row r="44" spans="1:6" s="1" customFormat="1">
      <c r="A44" s="1">
        <v>2</v>
      </c>
      <c r="B44" s="1" t="s">
        <v>19</v>
      </c>
      <c r="E44" s="1">
        <v>201</v>
      </c>
      <c r="F44" s="39">
        <f>(E44/E47)*100</f>
        <v>35.957066189624328</v>
      </c>
    </row>
    <row r="45" spans="1:6" s="1" customFormat="1">
      <c r="A45" s="1">
        <v>3</v>
      </c>
      <c r="B45" s="1" t="s">
        <v>20</v>
      </c>
      <c r="E45" s="1">
        <v>262</v>
      </c>
      <c r="F45" s="39">
        <f>(E45/E47)*100</f>
        <v>46.869409660107337</v>
      </c>
    </row>
    <row r="46" spans="1:6" s="1" customFormat="1">
      <c r="A46" s="4">
        <v>4</v>
      </c>
      <c r="B46" s="4" t="s">
        <v>21</v>
      </c>
      <c r="C46" s="4"/>
      <c r="D46" s="4"/>
      <c r="E46" s="4">
        <v>50</v>
      </c>
      <c r="F46" s="49">
        <f>(E46/E47)*100</f>
        <v>8.9445438282647594</v>
      </c>
    </row>
    <row r="47" spans="1:6" s="1" customFormat="1">
      <c r="E47" s="1">
        <v>559</v>
      </c>
      <c r="F47" s="42">
        <f>SUM(F43:F46)</f>
        <v>100</v>
      </c>
    </row>
    <row r="49" spans="1:6" ht="15.6">
      <c r="A49" s="66" t="s">
        <v>28</v>
      </c>
      <c r="B49" s="66"/>
      <c r="C49" s="66"/>
      <c r="D49" s="66"/>
      <c r="E49" s="66"/>
      <c r="F49" s="66"/>
    </row>
    <row r="50" spans="1:6" s="1" customFormat="1">
      <c r="A50" s="16" t="s">
        <v>23</v>
      </c>
      <c r="B50" s="16" t="s">
        <v>0</v>
      </c>
      <c r="C50" s="17"/>
      <c r="D50" s="17"/>
      <c r="E50" s="16" t="s">
        <v>1</v>
      </c>
      <c r="F50" s="16" t="s">
        <v>2</v>
      </c>
    </row>
    <row r="51" spans="1:6" s="1" customFormat="1">
      <c r="A51" s="1">
        <v>1</v>
      </c>
      <c r="B51" s="1" t="s">
        <v>18</v>
      </c>
      <c r="E51" s="1">
        <v>49</v>
      </c>
      <c r="F51" s="39">
        <f>(E51/E55)*100</f>
        <v>9.0405904059040587</v>
      </c>
    </row>
    <row r="52" spans="1:6" s="1" customFormat="1">
      <c r="A52" s="1">
        <v>2</v>
      </c>
      <c r="B52" s="1" t="s">
        <v>19</v>
      </c>
      <c r="E52" s="1">
        <v>152</v>
      </c>
      <c r="F52" s="39">
        <f>(E52/E55)*100</f>
        <v>28.044280442804425</v>
      </c>
    </row>
    <row r="53" spans="1:6" s="1" customFormat="1">
      <c r="A53" s="1">
        <v>3</v>
      </c>
      <c r="B53" s="1" t="s">
        <v>20</v>
      </c>
      <c r="E53" s="1">
        <v>281</v>
      </c>
      <c r="F53" s="39">
        <f>(E53/E55)*100</f>
        <v>51.845018450184497</v>
      </c>
    </row>
    <row r="54" spans="1:6" s="1" customFormat="1">
      <c r="A54" s="4">
        <v>4</v>
      </c>
      <c r="B54" s="4" t="s">
        <v>21</v>
      </c>
      <c r="C54" s="4"/>
      <c r="D54" s="4"/>
      <c r="E54" s="4">
        <v>60</v>
      </c>
      <c r="F54" s="49">
        <f>(E54/E55)*100</f>
        <v>11.07011070110701</v>
      </c>
    </row>
    <row r="55" spans="1:6" s="1" customFormat="1">
      <c r="E55" s="1">
        <v>542</v>
      </c>
      <c r="F55" s="38" t="s">
        <v>88</v>
      </c>
    </row>
    <row r="57" spans="1:6" ht="15.6">
      <c r="A57" s="66" t="s">
        <v>29</v>
      </c>
      <c r="B57" s="66"/>
      <c r="C57" s="66"/>
      <c r="D57" s="66"/>
      <c r="E57" s="66"/>
      <c r="F57" s="66"/>
    </row>
    <row r="58" spans="1:6" s="1" customFormat="1">
      <c r="A58" s="16" t="s">
        <v>23</v>
      </c>
      <c r="B58" s="16" t="s">
        <v>0</v>
      </c>
      <c r="C58" s="17"/>
      <c r="D58" s="17"/>
      <c r="E58" s="16" t="s">
        <v>1</v>
      </c>
      <c r="F58" s="16" t="s">
        <v>2</v>
      </c>
    </row>
    <row r="59" spans="1:6" s="1" customFormat="1">
      <c r="A59" s="1">
        <v>1</v>
      </c>
      <c r="B59" s="1" t="s">
        <v>18</v>
      </c>
      <c r="E59" s="1">
        <v>35</v>
      </c>
      <c r="F59" s="39">
        <f>(E59/E63)*100</f>
        <v>6.4935064935064926</v>
      </c>
    </row>
    <row r="60" spans="1:6" s="1" customFormat="1">
      <c r="A60" s="1">
        <v>2</v>
      </c>
      <c r="B60" s="1" t="s">
        <v>19</v>
      </c>
      <c r="E60" s="1">
        <v>172</v>
      </c>
      <c r="F60" s="39">
        <f>(E60/E63)*100</f>
        <v>31.910946196660483</v>
      </c>
    </row>
    <row r="61" spans="1:6" s="1" customFormat="1">
      <c r="A61" s="1">
        <v>3</v>
      </c>
      <c r="B61" s="1" t="s">
        <v>20</v>
      </c>
      <c r="E61" s="1">
        <v>283</v>
      </c>
      <c r="F61" s="39">
        <f>(E61/E63)*100</f>
        <v>52.504638218923937</v>
      </c>
    </row>
    <row r="62" spans="1:6" s="1" customFormat="1">
      <c r="A62" s="4">
        <v>4</v>
      </c>
      <c r="B62" s="4" t="s">
        <v>21</v>
      </c>
      <c r="C62" s="4"/>
      <c r="D62" s="4"/>
      <c r="E62" s="4">
        <v>49</v>
      </c>
      <c r="F62" s="49">
        <f>(E62/E63)*100</f>
        <v>9.0909090909090917</v>
      </c>
    </row>
    <row r="63" spans="1:6" s="1" customFormat="1">
      <c r="E63" s="1">
        <v>539</v>
      </c>
      <c r="F63" s="42">
        <f>SUM(F59:F62)</f>
        <v>100</v>
      </c>
    </row>
    <row r="65" spans="1:6" ht="33" customHeight="1">
      <c r="A65" s="66" t="s">
        <v>30</v>
      </c>
      <c r="B65" s="66"/>
      <c r="C65" s="66"/>
      <c r="D65" s="66"/>
      <c r="E65" s="66"/>
      <c r="F65" s="66"/>
    </row>
    <row r="66" spans="1:6" s="1" customFormat="1">
      <c r="A66" s="16" t="s">
        <v>23</v>
      </c>
      <c r="B66" s="16" t="s">
        <v>0</v>
      </c>
      <c r="C66" s="17"/>
      <c r="D66" s="17"/>
      <c r="E66" s="16" t="s">
        <v>1</v>
      </c>
      <c r="F66" s="16" t="s">
        <v>2</v>
      </c>
    </row>
    <row r="67" spans="1:6" s="1" customFormat="1">
      <c r="A67" s="1">
        <v>1</v>
      </c>
      <c r="B67" s="1" t="s">
        <v>18</v>
      </c>
      <c r="E67" s="1">
        <v>45</v>
      </c>
      <c r="F67" s="43">
        <f>(E67/E71)*100</f>
        <v>8.3487940630797777</v>
      </c>
    </row>
    <row r="68" spans="1:6" s="1" customFormat="1">
      <c r="A68" s="1">
        <v>2</v>
      </c>
      <c r="B68" s="1" t="s">
        <v>19</v>
      </c>
      <c r="E68" s="1">
        <v>212</v>
      </c>
      <c r="F68" s="43">
        <f>(E68/E71)*100</f>
        <v>39.332096474953616</v>
      </c>
    </row>
    <row r="69" spans="1:6" s="1" customFormat="1">
      <c r="A69" s="1">
        <v>3</v>
      </c>
      <c r="B69" s="1" t="s">
        <v>20</v>
      </c>
      <c r="E69" s="1">
        <v>248</v>
      </c>
      <c r="F69" s="43">
        <f>(E69/E71)*100</f>
        <v>46.011131725417442</v>
      </c>
    </row>
    <row r="70" spans="1:6" s="1" customFormat="1">
      <c r="A70" s="4">
        <v>4</v>
      </c>
      <c r="B70" s="4" t="s">
        <v>21</v>
      </c>
      <c r="C70" s="4"/>
      <c r="D70" s="4"/>
      <c r="E70" s="4">
        <v>34</v>
      </c>
      <c r="F70" s="44">
        <f>(E70/E71)*100</f>
        <v>6.3079777365491658</v>
      </c>
    </row>
    <row r="71" spans="1:6" s="1" customFormat="1">
      <c r="E71" s="1">
        <v>539</v>
      </c>
      <c r="F71" s="46" t="s">
        <v>88</v>
      </c>
    </row>
    <row r="73" spans="1:6" ht="30.75" customHeight="1">
      <c r="A73" s="66" t="s">
        <v>31</v>
      </c>
      <c r="B73" s="66"/>
      <c r="C73" s="66"/>
      <c r="D73" s="66"/>
      <c r="E73" s="66"/>
      <c r="F73" s="66"/>
    </row>
    <row r="74" spans="1:6" s="1" customFormat="1">
      <c r="A74" s="16" t="s">
        <v>23</v>
      </c>
      <c r="B74" s="16" t="s">
        <v>0</v>
      </c>
      <c r="C74" s="17"/>
      <c r="D74" s="17"/>
      <c r="E74" s="16" t="s">
        <v>1</v>
      </c>
      <c r="F74" s="16" t="s">
        <v>2</v>
      </c>
    </row>
    <row r="75" spans="1:6" s="1" customFormat="1">
      <c r="A75" s="1">
        <v>1</v>
      </c>
      <c r="B75" s="1" t="s">
        <v>18</v>
      </c>
      <c r="E75" s="1">
        <v>42</v>
      </c>
      <c r="F75" s="39">
        <f>(E75/E79)*100</f>
        <v>7.7777777777777777</v>
      </c>
    </row>
    <row r="76" spans="1:6" s="1" customFormat="1">
      <c r="A76" s="1">
        <v>2</v>
      </c>
      <c r="B76" s="1" t="s">
        <v>19</v>
      </c>
      <c r="E76" s="1">
        <v>136</v>
      </c>
      <c r="F76" s="39">
        <f>(E76/E79)*100</f>
        <v>25.185185185185183</v>
      </c>
    </row>
    <row r="77" spans="1:6" s="1" customFormat="1">
      <c r="A77" s="1">
        <v>3</v>
      </c>
      <c r="B77" s="1" t="s">
        <v>20</v>
      </c>
      <c r="E77" s="1">
        <v>288</v>
      </c>
      <c r="F77" s="39">
        <f>(E77/E79)*100</f>
        <v>53.333333333333336</v>
      </c>
    </row>
    <row r="78" spans="1:6" s="1" customFormat="1">
      <c r="A78" s="4">
        <v>4</v>
      </c>
      <c r="B78" s="4" t="s">
        <v>21</v>
      </c>
      <c r="C78" s="4"/>
      <c r="D78" s="4"/>
      <c r="E78" s="4">
        <v>74</v>
      </c>
      <c r="F78" s="49">
        <f>(E78/E79)*100</f>
        <v>13.703703703703704</v>
      </c>
    </row>
    <row r="79" spans="1:6" s="1" customFormat="1">
      <c r="E79" s="1">
        <v>540</v>
      </c>
      <c r="F79" s="42">
        <f>SUM(F75:F78)</f>
        <v>100.00000000000001</v>
      </c>
    </row>
    <row r="81" spans="1:7" ht="41.25" customHeight="1">
      <c r="A81" s="68" t="s">
        <v>92</v>
      </c>
      <c r="B81" s="68"/>
      <c r="C81" s="68"/>
      <c r="D81" s="68"/>
      <c r="E81" s="68"/>
      <c r="F81" s="68"/>
      <c r="G81" s="15"/>
    </row>
    <row r="83" spans="1:7" ht="15.6">
      <c r="A83" s="70" t="s">
        <v>32</v>
      </c>
      <c r="B83" s="70"/>
      <c r="C83" s="70"/>
      <c r="D83" s="70"/>
      <c r="E83" s="70"/>
      <c r="F83" s="70"/>
    </row>
    <row r="84" spans="1:7" s="1" customFormat="1">
      <c r="A84" s="16" t="s">
        <v>23</v>
      </c>
      <c r="B84" s="16" t="s">
        <v>0</v>
      </c>
      <c r="C84" s="17"/>
      <c r="D84" s="17"/>
      <c r="E84" s="16" t="s">
        <v>1</v>
      </c>
      <c r="F84" s="16" t="s">
        <v>2</v>
      </c>
    </row>
    <row r="85" spans="1:7" s="1" customFormat="1">
      <c r="A85" s="1">
        <v>1</v>
      </c>
      <c r="B85" s="1" t="s">
        <v>18</v>
      </c>
      <c r="E85" s="1">
        <v>119</v>
      </c>
      <c r="F85" s="39">
        <f>(E85/E89)*100</f>
        <v>22.884615384615383</v>
      </c>
    </row>
    <row r="86" spans="1:7" s="1" customFormat="1">
      <c r="A86" s="1">
        <v>2</v>
      </c>
      <c r="B86" s="1" t="s">
        <v>19</v>
      </c>
      <c r="E86" s="1">
        <v>158</v>
      </c>
      <c r="F86" s="39">
        <f>(E86/E89)*100</f>
        <v>30.384615384615383</v>
      </c>
    </row>
    <row r="87" spans="1:7" s="1" customFormat="1">
      <c r="A87" s="1">
        <v>3</v>
      </c>
      <c r="B87" s="1" t="s">
        <v>20</v>
      </c>
      <c r="E87" s="1">
        <v>180</v>
      </c>
      <c r="F87" s="39">
        <f>(E87/E89)*100</f>
        <v>34.615384615384613</v>
      </c>
    </row>
    <row r="88" spans="1:7" s="1" customFormat="1">
      <c r="A88" s="4">
        <v>4</v>
      </c>
      <c r="B88" s="4" t="s">
        <v>21</v>
      </c>
      <c r="C88" s="4"/>
      <c r="D88" s="4"/>
      <c r="E88" s="4">
        <v>63</v>
      </c>
      <c r="F88" s="49">
        <f>(E88/E89)*100</f>
        <v>12.115384615384615</v>
      </c>
    </row>
    <row r="89" spans="1:7" s="1" customFormat="1">
      <c r="E89" s="1">
        <v>520</v>
      </c>
      <c r="F89" s="42">
        <f>SUM(F85:F88)</f>
        <v>100</v>
      </c>
    </row>
    <row r="91" spans="1:7" ht="33" customHeight="1">
      <c r="A91" s="66" t="s">
        <v>33</v>
      </c>
      <c r="B91" s="66"/>
      <c r="C91" s="66"/>
      <c r="D91" s="66"/>
      <c r="E91" s="66"/>
      <c r="F91" s="66"/>
    </row>
    <row r="92" spans="1:7" s="1" customFormat="1">
      <c r="A92" s="16" t="s">
        <v>23</v>
      </c>
      <c r="B92" s="16" t="s">
        <v>0</v>
      </c>
      <c r="C92" s="17"/>
      <c r="D92" s="17"/>
      <c r="E92" s="16" t="s">
        <v>1</v>
      </c>
      <c r="F92" s="16" t="s">
        <v>2</v>
      </c>
    </row>
    <row r="93" spans="1:7" s="1" customFormat="1">
      <c r="A93" s="1">
        <v>1</v>
      </c>
      <c r="B93" s="1" t="s">
        <v>18</v>
      </c>
      <c r="E93" s="1">
        <v>151</v>
      </c>
      <c r="F93" s="43">
        <f>(E93/E97)*100</f>
        <v>29.377431906614788</v>
      </c>
    </row>
    <row r="94" spans="1:7" s="1" customFormat="1">
      <c r="A94" s="1">
        <v>2</v>
      </c>
      <c r="B94" s="1" t="s">
        <v>19</v>
      </c>
      <c r="E94" s="1">
        <v>192</v>
      </c>
      <c r="F94" s="43">
        <f>(E94/E97)*100</f>
        <v>37.354085603112843</v>
      </c>
    </row>
    <row r="95" spans="1:7" s="1" customFormat="1">
      <c r="A95" s="1">
        <v>3</v>
      </c>
      <c r="B95" s="1" t="s">
        <v>20</v>
      </c>
      <c r="E95" s="1">
        <v>131</v>
      </c>
      <c r="F95" s="43">
        <f>(E95/E97)*100</f>
        <v>25.486381322957197</v>
      </c>
    </row>
    <row r="96" spans="1:7" s="1" customFormat="1">
      <c r="A96" s="4">
        <v>4</v>
      </c>
      <c r="B96" s="4" t="s">
        <v>21</v>
      </c>
      <c r="C96" s="4"/>
      <c r="D96" s="4"/>
      <c r="E96" s="4">
        <v>40</v>
      </c>
      <c r="F96" s="44">
        <f>(E96/E97)*100</f>
        <v>7.782101167315175</v>
      </c>
    </row>
    <row r="97" spans="1:6" s="1" customFormat="1">
      <c r="E97" s="1">
        <v>514</v>
      </c>
      <c r="F97" s="46" t="s">
        <v>88</v>
      </c>
    </row>
    <row r="99" spans="1:6" ht="32.25" customHeight="1">
      <c r="A99" s="66" t="s">
        <v>34</v>
      </c>
      <c r="B99" s="66"/>
      <c r="C99" s="66"/>
      <c r="D99" s="66"/>
      <c r="E99" s="66"/>
      <c r="F99" s="66"/>
    </row>
    <row r="100" spans="1:6" s="1" customFormat="1">
      <c r="A100" s="16" t="s">
        <v>23</v>
      </c>
      <c r="B100" s="16" t="s">
        <v>0</v>
      </c>
      <c r="C100" s="17"/>
      <c r="D100" s="17"/>
      <c r="E100" s="16" t="s">
        <v>1</v>
      </c>
      <c r="F100" s="16" t="s">
        <v>2</v>
      </c>
    </row>
    <row r="101" spans="1:6" s="1" customFormat="1">
      <c r="A101" s="1">
        <v>1</v>
      </c>
      <c r="B101" s="1" t="s">
        <v>18</v>
      </c>
      <c r="E101" s="1">
        <v>152</v>
      </c>
      <c r="F101" s="39">
        <f>(E101/E105)*100</f>
        <v>29.514563106796114</v>
      </c>
    </row>
    <row r="102" spans="1:6" s="1" customFormat="1">
      <c r="A102" s="1">
        <v>2</v>
      </c>
      <c r="B102" s="1" t="s">
        <v>19</v>
      </c>
      <c r="E102" s="1">
        <v>204</v>
      </c>
      <c r="F102" s="39">
        <f>(E102/E105)*100</f>
        <v>39.611650485436897</v>
      </c>
    </row>
    <row r="103" spans="1:6" s="1" customFormat="1">
      <c r="A103" s="1">
        <v>3</v>
      </c>
      <c r="B103" s="1" t="s">
        <v>20</v>
      </c>
      <c r="E103" s="1">
        <v>121</v>
      </c>
      <c r="F103" s="39">
        <f>(E103/E105)*100</f>
        <v>23.495145631067963</v>
      </c>
    </row>
    <row r="104" spans="1:6" s="1" customFormat="1">
      <c r="A104" s="4">
        <v>4</v>
      </c>
      <c r="B104" s="4" t="s">
        <v>21</v>
      </c>
      <c r="C104" s="4"/>
      <c r="D104" s="4"/>
      <c r="E104" s="4">
        <v>38</v>
      </c>
      <c r="F104" s="49">
        <f>(E104/E105)*100</f>
        <v>7.3786407766990285</v>
      </c>
    </row>
    <row r="105" spans="1:6" s="1" customFormat="1">
      <c r="E105" s="1">
        <v>515</v>
      </c>
      <c r="F105" s="42">
        <f>SUM(F101:F104)</f>
        <v>100</v>
      </c>
    </row>
    <row r="107" spans="1:6" ht="33.75" customHeight="1">
      <c r="A107" s="66" t="s">
        <v>35</v>
      </c>
      <c r="B107" s="66"/>
      <c r="C107" s="66"/>
      <c r="D107" s="66"/>
      <c r="E107" s="66"/>
      <c r="F107" s="66"/>
    </row>
    <row r="108" spans="1:6" s="1" customFormat="1">
      <c r="A108" s="16" t="s">
        <v>23</v>
      </c>
      <c r="B108" s="16" t="s">
        <v>0</v>
      </c>
      <c r="C108" s="17"/>
      <c r="D108" s="17"/>
      <c r="E108" s="16" t="s">
        <v>1</v>
      </c>
      <c r="F108" s="16" t="s">
        <v>2</v>
      </c>
    </row>
    <row r="109" spans="1:6" s="1" customFormat="1">
      <c r="A109" s="1">
        <v>1</v>
      </c>
      <c r="B109" s="1" t="s">
        <v>18</v>
      </c>
      <c r="E109" s="1">
        <v>113</v>
      </c>
      <c r="F109" s="43">
        <f>(E109/E113)*100</f>
        <v>22.0703125</v>
      </c>
    </row>
    <row r="110" spans="1:6" s="1" customFormat="1">
      <c r="A110" s="1">
        <v>2</v>
      </c>
      <c r="B110" s="1" t="s">
        <v>19</v>
      </c>
      <c r="E110" s="1">
        <v>200</v>
      </c>
      <c r="F110" s="43">
        <f>(E110/E113)*100</f>
        <v>39.0625</v>
      </c>
    </row>
    <row r="111" spans="1:6" s="1" customFormat="1">
      <c r="A111" s="1">
        <v>3</v>
      </c>
      <c r="B111" s="1" t="s">
        <v>20</v>
      </c>
      <c r="E111" s="1">
        <v>156</v>
      </c>
      <c r="F111" s="43">
        <f>(E111/E113)*100</f>
        <v>30.46875</v>
      </c>
    </row>
    <row r="112" spans="1:6" s="1" customFormat="1">
      <c r="A112" s="4">
        <v>4</v>
      </c>
      <c r="B112" s="4" t="s">
        <v>21</v>
      </c>
      <c r="C112" s="4"/>
      <c r="D112" s="4"/>
      <c r="E112" s="4">
        <v>43</v>
      </c>
      <c r="F112" s="44">
        <f>(E112/E113)*100</f>
        <v>8.3984375</v>
      </c>
    </row>
    <row r="113" spans="1:6" s="1" customFormat="1">
      <c r="E113" s="1">
        <v>512</v>
      </c>
      <c r="F113" s="46" t="s">
        <v>88</v>
      </c>
    </row>
    <row r="115" spans="1:6" ht="31.5" customHeight="1">
      <c r="A115" s="66" t="s">
        <v>36</v>
      </c>
      <c r="B115" s="66"/>
      <c r="C115" s="66"/>
      <c r="D115" s="66"/>
      <c r="E115" s="66"/>
      <c r="F115" s="66"/>
    </row>
    <row r="116" spans="1:6" s="1" customFormat="1">
      <c r="A116" s="16" t="s">
        <v>23</v>
      </c>
      <c r="B116" s="16" t="s">
        <v>0</v>
      </c>
      <c r="C116" s="17"/>
      <c r="D116" s="17"/>
      <c r="E116" s="16" t="s">
        <v>1</v>
      </c>
      <c r="F116" s="16" t="s">
        <v>2</v>
      </c>
    </row>
    <row r="117" spans="1:6" s="1" customFormat="1">
      <c r="A117" s="1">
        <v>1</v>
      </c>
      <c r="B117" s="1" t="s">
        <v>18</v>
      </c>
      <c r="E117" s="1">
        <v>65</v>
      </c>
      <c r="F117" s="39">
        <f>(E117/E121)*100</f>
        <v>12.845849802371543</v>
      </c>
    </row>
    <row r="118" spans="1:6" s="1" customFormat="1">
      <c r="A118" s="1">
        <v>2</v>
      </c>
      <c r="B118" s="1" t="s">
        <v>19</v>
      </c>
      <c r="E118" s="1">
        <v>167</v>
      </c>
      <c r="F118" s="39">
        <f>(E118/E121)*100</f>
        <v>33.003952569169961</v>
      </c>
    </row>
    <row r="119" spans="1:6" s="1" customFormat="1">
      <c r="A119" s="1">
        <v>3</v>
      </c>
      <c r="B119" s="1" t="s">
        <v>20</v>
      </c>
      <c r="E119" s="1">
        <v>209</v>
      </c>
      <c r="F119" s="39">
        <f>(E119/E121)*100</f>
        <v>41.304347826086953</v>
      </c>
    </row>
    <row r="120" spans="1:6" s="1" customFormat="1">
      <c r="A120" s="4">
        <v>4</v>
      </c>
      <c r="B120" s="4" t="s">
        <v>21</v>
      </c>
      <c r="C120" s="4"/>
      <c r="D120" s="4"/>
      <c r="E120" s="4">
        <v>65</v>
      </c>
      <c r="F120" s="49">
        <f>(E120/E121)*100</f>
        <v>12.845849802371543</v>
      </c>
    </row>
    <row r="121" spans="1:6" s="1" customFormat="1">
      <c r="E121" s="1">
        <v>506</v>
      </c>
      <c r="F121" s="38" t="s">
        <v>88</v>
      </c>
    </row>
    <row r="123" spans="1:6" ht="40.200000000000003" customHeight="1">
      <c r="A123" s="69" t="s">
        <v>93</v>
      </c>
      <c r="B123" s="69"/>
      <c r="C123" s="69"/>
      <c r="D123" s="69"/>
      <c r="E123" s="69"/>
      <c r="F123" s="69"/>
    </row>
    <row r="125" spans="1:6" ht="33" customHeight="1">
      <c r="A125" s="66" t="s">
        <v>37</v>
      </c>
      <c r="B125" s="66"/>
      <c r="C125" s="66"/>
      <c r="D125" s="66"/>
      <c r="E125" s="66"/>
      <c r="F125" s="66"/>
    </row>
    <row r="126" spans="1:6" s="1" customFormat="1">
      <c r="A126" s="16" t="s">
        <v>23</v>
      </c>
      <c r="B126" s="16" t="s">
        <v>0</v>
      </c>
      <c r="C126" s="17"/>
      <c r="D126" s="17"/>
      <c r="E126" s="16" t="s">
        <v>1</v>
      </c>
      <c r="F126" s="16" t="s">
        <v>2</v>
      </c>
    </row>
    <row r="127" spans="1:6" s="1" customFormat="1">
      <c r="A127" s="1">
        <v>1</v>
      </c>
      <c r="B127" s="1" t="s">
        <v>18</v>
      </c>
      <c r="E127" s="1">
        <v>3</v>
      </c>
      <c r="F127" s="39">
        <f>(E127/E131)*100</f>
        <v>0.58708414872798431</v>
      </c>
    </row>
    <row r="128" spans="1:6" s="1" customFormat="1">
      <c r="A128" s="1">
        <v>2</v>
      </c>
      <c r="B128" s="1" t="s">
        <v>19</v>
      </c>
      <c r="E128" s="1">
        <v>22</v>
      </c>
      <c r="F128" s="39">
        <f>(E128/E131)*100</f>
        <v>4.3052837573385521</v>
      </c>
    </row>
    <row r="129" spans="1:6" s="1" customFormat="1">
      <c r="A129" s="1">
        <v>3</v>
      </c>
      <c r="B129" s="1" t="s">
        <v>20</v>
      </c>
      <c r="E129" s="1">
        <v>164</v>
      </c>
      <c r="F129" s="39">
        <f>(E129/E131)*100</f>
        <v>32.093933463796475</v>
      </c>
    </row>
    <row r="130" spans="1:6" s="1" customFormat="1">
      <c r="A130" s="4">
        <v>4</v>
      </c>
      <c r="B130" s="4" t="s">
        <v>21</v>
      </c>
      <c r="C130" s="4"/>
      <c r="D130" s="4"/>
      <c r="E130" s="4">
        <v>322</v>
      </c>
      <c r="F130" s="49">
        <f>(E130/E131)*100</f>
        <v>63.013698630136986</v>
      </c>
    </row>
    <row r="131" spans="1:6" s="1" customFormat="1">
      <c r="E131" s="1">
        <v>511</v>
      </c>
      <c r="F131" s="42">
        <f>SUM(F127:F130)</f>
        <v>100</v>
      </c>
    </row>
    <row r="133" spans="1:6" ht="33" customHeight="1">
      <c r="A133" s="66" t="s">
        <v>38</v>
      </c>
      <c r="B133" s="66"/>
      <c r="C133" s="66"/>
      <c r="D133" s="66"/>
      <c r="E133" s="66"/>
      <c r="F133" s="66"/>
    </row>
    <row r="134" spans="1:6" s="1" customFormat="1">
      <c r="A134" s="16" t="s">
        <v>23</v>
      </c>
      <c r="B134" s="16" t="s">
        <v>0</v>
      </c>
      <c r="C134" s="17"/>
      <c r="D134" s="17"/>
      <c r="E134" s="16" t="s">
        <v>1</v>
      </c>
      <c r="F134" s="16" t="s">
        <v>2</v>
      </c>
    </row>
    <row r="135" spans="1:6" s="1" customFormat="1">
      <c r="A135" s="1">
        <v>1</v>
      </c>
      <c r="B135" s="1" t="s">
        <v>18</v>
      </c>
      <c r="E135" s="1">
        <v>1</v>
      </c>
      <c r="F135" s="39">
        <f>(E135/E139)*100</f>
        <v>0.19493177387914229</v>
      </c>
    </row>
    <row r="136" spans="1:6" s="1" customFormat="1">
      <c r="A136" s="1">
        <v>2</v>
      </c>
      <c r="B136" s="1" t="s">
        <v>19</v>
      </c>
      <c r="E136" s="1">
        <v>2</v>
      </c>
      <c r="F136" s="39">
        <f>(E136/E139)*100</f>
        <v>0.38986354775828458</v>
      </c>
    </row>
    <row r="137" spans="1:6" s="1" customFormat="1">
      <c r="A137" s="1">
        <v>3</v>
      </c>
      <c r="B137" s="1" t="s">
        <v>20</v>
      </c>
      <c r="E137" s="1">
        <v>101</v>
      </c>
      <c r="F137" s="39">
        <f>(E137/E139)*100</f>
        <v>19.688109161793371</v>
      </c>
    </row>
    <row r="138" spans="1:6" s="1" customFormat="1">
      <c r="A138" s="4">
        <v>4</v>
      </c>
      <c r="B138" s="4" t="s">
        <v>21</v>
      </c>
      <c r="C138" s="4"/>
      <c r="D138" s="4"/>
      <c r="E138" s="4">
        <v>409</v>
      </c>
      <c r="F138" s="49">
        <f>(E138/E139)*100</f>
        <v>79.727095516569207</v>
      </c>
    </row>
    <row r="139" spans="1:6" s="1" customFormat="1">
      <c r="E139" s="1">
        <v>513</v>
      </c>
      <c r="F139" s="42">
        <f>SUM(F135:F138)</f>
        <v>100</v>
      </c>
    </row>
    <row r="141" spans="1:6" ht="15.6">
      <c r="A141" s="66" t="s">
        <v>39</v>
      </c>
      <c r="B141" s="66"/>
      <c r="C141" s="66"/>
      <c r="D141" s="66"/>
      <c r="E141" s="66"/>
      <c r="F141" s="66"/>
    </row>
    <row r="142" spans="1:6" s="1" customFormat="1">
      <c r="A142" s="16" t="s">
        <v>23</v>
      </c>
      <c r="B142" s="16" t="s">
        <v>0</v>
      </c>
      <c r="C142" s="17"/>
      <c r="D142" s="17"/>
      <c r="E142" s="16" t="s">
        <v>1</v>
      </c>
      <c r="F142" s="16" t="s">
        <v>2</v>
      </c>
    </row>
    <row r="143" spans="1:6" s="1" customFormat="1">
      <c r="A143" s="1">
        <v>1</v>
      </c>
      <c r="B143" s="1" t="s">
        <v>18</v>
      </c>
      <c r="E143" s="1">
        <v>1</v>
      </c>
      <c r="F143" s="39">
        <f>(E143/E147)*100</f>
        <v>0.19455252918287938</v>
      </c>
    </row>
    <row r="144" spans="1:6" s="1" customFormat="1">
      <c r="A144" s="1">
        <v>2</v>
      </c>
      <c r="B144" s="1" t="s">
        <v>19</v>
      </c>
      <c r="E144" s="1">
        <v>9</v>
      </c>
      <c r="F144" s="39">
        <f>(E144/E147)*100</f>
        <v>1.7509727626459144</v>
      </c>
    </row>
    <row r="145" spans="1:6" s="1" customFormat="1">
      <c r="A145" s="1">
        <v>3</v>
      </c>
      <c r="B145" s="1" t="s">
        <v>20</v>
      </c>
      <c r="E145" s="1">
        <v>79</v>
      </c>
      <c r="F145" s="39">
        <f>(E145/E147)*100</f>
        <v>15.369649805447471</v>
      </c>
    </row>
    <row r="146" spans="1:6" s="1" customFormat="1">
      <c r="A146" s="4">
        <v>4</v>
      </c>
      <c r="B146" s="4" t="s">
        <v>21</v>
      </c>
      <c r="C146" s="4"/>
      <c r="D146" s="4"/>
      <c r="E146" s="4">
        <v>425</v>
      </c>
      <c r="F146" s="49">
        <f>(E146/E147)*100</f>
        <v>82.684824902723733</v>
      </c>
    </row>
    <row r="147" spans="1:6" s="1" customFormat="1">
      <c r="E147" s="1">
        <v>514</v>
      </c>
      <c r="F147" s="38" t="s">
        <v>88</v>
      </c>
    </row>
    <row r="149" spans="1:6" ht="30" customHeight="1">
      <c r="A149" s="66" t="s">
        <v>55</v>
      </c>
      <c r="B149" s="66"/>
      <c r="C149" s="66"/>
      <c r="D149" s="66"/>
      <c r="E149" s="66"/>
      <c r="F149" s="66"/>
    </row>
    <row r="150" spans="1:6" s="1" customFormat="1">
      <c r="A150" s="16" t="s">
        <v>23</v>
      </c>
      <c r="B150" s="16" t="s">
        <v>0</v>
      </c>
      <c r="C150" s="17"/>
      <c r="D150" s="17"/>
      <c r="E150" s="16" t="s">
        <v>1</v>
      </c>
      <c r="F150" s="16" t="s">
        <v>2</v>
      </c>
    </row>
    <row r="151" spans="1:6" s="1" customFormat="1">
      <c r="A151" s="1">
        <v>1</v>
      </c>
      <c r="B151" s="1" t="s">
        <v>18</v>
      </c>
      <c r="E151" s="1">
        <v>0</v>
      </c>
      <c r="F151" s="39">
        <f>(E151/E155)*100</f>
        <v>0</v>
      </c>
    </row>
    <row r="152" spans="1:6" s="1" customFormat="1">
      <c r="A152" s="1">
        <v>2</v>
      </c>
      <c r="B152" s="1" t="s">
        <v>19</v>
      </c>
      <c r="E152" s="1">
        <v>8</v>
      </c>
      <c r="F152" s="39">
        <f>(E152/E155)*100</f>
        <v>1.5625</v>
      </c>
    </row>
    <row r="153" spans="1:6" s="1" customFormat="1">
      <c r="A153" s="1">
        <v>3</v>
      </c>
      <c r="B153" s="1" t="s">
        <v>20</v>
      </c>
      <c r="E153" s="1">
        <v>77</v>
      </c>
      <c r="F153" s="39">
        <f>(E153/E155)*100</f>
        <v>15.0390625</v>
      </c>
    </row>
    <row r="154" spans="1:6" s="1" customFormat="1">
      <c r="A154" s="4">
        <v>4</v>
      </c>
      <c r="B154" s="4" t="s">
        <v>21</v>
      </c>
      <c r="C154" s="4"/>
      <c r="D154" s="4"/>
      <c r="E154" s="4">
        <v>427</v>
      </c>
      <c r="F154" s="49">
        <f>(E154/E155)*100</f>
        <v>83.3984375</v>
      </c>
    </row>
    <row r="155" spans="1:6" s="1" customFormat="1">
      <c r="E155" s="1">
        <v>512</v>
      </c>
      <c r="F155" s="42">
        <f>SUM(F151:F154)</f>
        <v>100</v>
      </c>
    </row>
  </sheetData>
  <mergeCells count="24">
    <mergeCell ref="A1:H1"/>
    <mergeCell ref="A81:F81"/>
    <mergeCell ref="A41:F41"/>
    <mergeCell ref="A49:F49"/>
    <mergeCell ref="A57:F57"/>
    <mergeCell ref="A7:F7"/>
    <mergeCell ref="A5:F5"/>
    <mergeCell ref="A65:F65"/>
    <mergeCell ref="A73:F73"/>
    <mergeCell ref="A2:D2"/>
    <mergeCell ref="A149:F149"/>
    <mergeCell ref="A15:F15"/>
    <mergeCell ref="A23:F23"/>
    <mergeCell ref="A25:F25"/>
    <mergeCell ref="A33:F33"/>
    <mergeCell ref="A125:F125"/>
    <mergeCell ref="A133:F133"/>
    <mergeCell ref="A141:F141"/>
    <mergeCell ref="A91:F91"/>
    <mergeCell ref="A99:F99"/>
    <mergeCell ref="A107:F107"/>
    <mergeCell ref="A115:F115"/>
    <mergeCell ref="A123:F123"/>
    <mergeCell ref="A83:F8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sqref="A1:H1"/>
    </sheetView>
  </sheetViews>
  <sheetFormatPr defaultColWidth="8.6640625" defaultRowHeight="14.4"/>
  <cols>
    <col min="2" max="2" width="21.44140625" customWidth="1"/>
    <col min="5" max="5" width="9.109375" customWidth="1"/>
    <col min="6" max="6" width="50.6640625" customWidth="1"/>
  </cols>
  <sheetData>
    <row r="1" spans="1:8" s="7" customFormat="1" ht="112.95" customHeight="1">
      <c r="A1" s="73" t="s">
        <v>97</v>
      </c>
      <c r="B1" s="74"/>
      <c r="C1" s="74"/>
      <c r="D1" s="74"/>
      <c r="E1" s="74"/>
      <c r="F1" s="74"/>
      <c r="G1" s="74"/>
      <c r="H1" s="74"/>
    </row>
    <row r="2" spans="1:8" ht="15.6">
      <c r="A2" s="67" t="s">
        <v>82</v>
      </c>
      <c r="B2" s="67"/>
      <c r="C2" s="67"/>
      <c r="D2" s="76"/>
    </row>
    <row r="3" spans="1:8" ht="15.6">
      <c r="A3" s="18"/>
      <c r="B3" s="18"/>
      <c r="C3" s="18"/>
    </row>
    <row r="4" spans="1:8">
      <c r="A4" s="53" t="s">
        <v>89</v>
      </c>
    </row>
    <row r="5" spans="1:8" ht="38.25" customHeight="1">
      <c r="A5" s="75" t="s">
        <v>94</v>
      </c>
      <c r="B5" s="68"/>
      <c r="C5" s="68"/>
      <c r="D5" s="68"/>
      <c r="E5" s="68"/>
      <c r="F5" s="68"/>
    </row>
    <row r="6" spans="1:8" ht="18">
      <c r="A6" s="13"/>
      <c r="B6" s="13"/>
      <c r="C6" s="13"/>
      <c r="D6" s="13"/>
      <c r="E6" s="13"/>
      <c r="F6" s="13"/>
    </row>
    <row r="7" spans="1:8" ht="15.6">
      <c r="A7" s="66" t="s">
        <v>62</v>
      </c>
      <c r="B7" s="66"/>
      <c r="C7" s="66"/>
      <c r="D7" s="66"/>
      <c r="E7" s="66"/>
      <c r="F7" s="66"/>
    </row>
    <row r="8" spans="1:8" s="1" customFormat="1">
      <c r="A8" s="16" t="s">
        <v>23</v>
      </c>
      <c r="B8" s="16" t="s">
        <v>0</v>
      </c>
      <c r="C8" s="17"/>
      <c r="D8" s="17"/>
      <c r="E8" s="16" t="s">
        <v>1</v>
      </c>
      <c r="F8" s="16" t="s">
        <v>2</v>
      </c>
    </row>
    <row r="9" spans="1:8" s="1" customFormat="1">
      <c r="A9" s="1">
        <v>1</v>
      </c>
      <c r="B9" s="1" t="s">
        <v>18</v>
      </c>
      <c r="E9" s="1">
        <v>29</v>
      </c>
      <c r="F9" s="39">
        <f>(E9/E13)*100</f>
        <v>13.80952380952381</v>
      </c>
    </row>
    <row r="10" spans="1:8" s="1" customFormat="1">
      <c r="A10" s="1">
        <v>2</v>
      </c>
      <c r="B10" s="1" t="s">
        <v>19</v>
      </c>
      <c r="E10" s="1">
        <v>17</v>
      </c>
      <c r="F10" s="39">
        <f>(E10/E13)*100</f>
        <v>8.0952380952380949</v>
      </c>
    </row>
    <row r="11" spans="1:8" s="1" customFormat="1">
      <c r="A11" s="1">
        <v>3</v>
      </c>
      <c r="B11" s="1" t="s">
        <v>20</v>
      </c>
      <c r="E11" s="1">
        <v>88</v>
      </c>
      <c r="F11" s="39">
        <f>(E11/E13)*100</f>
        <v>41.904761904761905</v>
      </c>
    </row>
    <row r="12" spans="1:8" s="1" customFormat="1">
      <c r="A12" s="4">
        <v>4</v>
      </c>
      <c r="B12" s="4" t="s">
        <v>21</v>
      </c>
      <c r="C12" s="4"/>
      <c r="D12" s="4"/>
      <c r="E12" s="4">
        <v>76</v>
      </c>
      <c r="F12" s="49">
        <f>(E12/E13)*100</f>
        <v>36.19047619047619</v>
      </c>
    </row>
    <row r="13" spans="1:8" s="1" customFormat="1">
      <c r="B13" s="11"/>
      <c r="E13" s="1">
        <v>210</v>
      </c>
      <c r="F13" s="42">
        <f>SUM(F9:F12)</f>
        <v>100</v>
      </c>
    </row>
    <row r="14" spans="1:8" s="1" customFormat="1">
      <c r="B14" s="11"/>
      <c r="F14" s="3"/>
    </row>
    <row r="15" spans="1:8" ht="31.5" customHeight="1">
      <c r="A15" s="66" t="s">
        <v>63</v>
      </c>
      <c r="B15" s="66"/>
      <c r="C15" s="66"/>
      <c r="D15" s="66"/>
      <c r="E15" s="66"/>
      <c r="F15" s="66"/>
    </row>
    <row r="16" spans="1:8" s="1" customFormat="1">
      <c r="A16" s="16" t="s">
        <v>23</v>
      </c>
      <c r="B16" s="16" t="s">
        <v>0</v>
      </c>
      <c r="C16" s="17"/>
      <c r="D16" s="17"/>
      <c r="E16" s="16" t="s">
        <v>1</v>
      </c>
      <c r="F16" s="16" t="s">
        <v>2</v>
      </c>
    </row>
    <row r="17" spans="1:6" s="1" customFormat="1">
      <c r="A17" s="1">
        <v>1</v>
      </c>
      <c r="B17" s="1" t="s">
        <v>18</v>
      </c>
      <c r="E17" s="1">
        <v>18</v>
      </c>
      <c r="F17" s="43">
        <f>(E17/E21)*100</f>
        <v>11.320754716981133</v>
      </c>
    </row>
    <row r="18" spans="1:6" s="1" customFormat="1">
      <c r="A18" s="1">
        <v>2</v>
      </c>
      <c r="B18" s="1" t="s">
        <v>19</v>
      </c>
      <c r="E18" s="1">
        <v>31</v>
      </c>
      <c r="F18" s="43">
        <f>(E18/E21)*100</f>
        <v>19.49685534591195</v>
      </c>
    </row>
    <row r="19" spans="1:6" s="1" customFormat="1">
      <c r="A19" s="1">
        <v>3</v>
      </c>
      <c r="B19" s="1" t="s">
        <v>20</v>
      </c>
      <c r="E19" s="1">
        <v>67</v>
      </c>
      <c r="F19" s="43">
        <f>(E19/E21)*100</f>
        <v>42.138364779874216</v>
      </c>
    </row>
    <row r="20" spans="1:6" s="1" customFormat="1">
      <c r="A20" s="4">
        <v>4</v>
      </c>
      <c r="B20" s="4" t="s">
        <v>21</v>
      </c>
      <c r="C20" s="4"/>
      <c r="D20" s="4"/>
      <c r="E20" s="4">
        <v>43</v>
      </c>
      <c r="F20" s="44">
        <f>(E20/E21)*100</f>
        <v>27.044025157232703</v>
      </c>
    </row>
    <row r="21" spans="1:6" s="1" customFormat="1">
      <c r="E21" s="1">
        <v>159</v>
      </c>
      <c r="F21" s="46" t="s">
        <v>88</v>
      </c>
    </row>
    <row r="23" spans="1:6" ht="37.5" customHeight="1">
      <c r="A23" s="75" t="s">
        <v>95</v>
      </c>
      <c r="B23" s="68"/>
      <c r="C23" s="68"/>
      <c r="D23" s="68"/>
      <c r="E23" s="68"/>
      <c r="F23" s="68"/>
    </row>
    <row r="24" spans="1:6" ht="18">
      <c r="A24" s="14"/>
      <c r="B24" s="14"/>
      <c r="C24" s="14"/>
      <c r="D24" s="14"/>
      <c r="E24" s="14"/>
      <c r="F24" s="14"/>
    </row>
    <row r="25" spans="1:6" ht="30.75" customHeight="1">
      <c r="A25" s="65" t="s">
        <v>83</v>
      </c>
      <c r="B25" s="65"/>
      <c r="C25" s="65"/>
      <c r="D25" s="65"/>
      <c r="E25" s="65"/>
      <c r="F25" s="65"/>
    </row>
    <row r="26" spans="1:6" s="1" customFormat="1">
      <c r="A26" s="16" t="s">
        <v>23</v>
      </c>
      <c r="B26" s="16" t="s">
        <v>0</v>
      </c>
      <c r="C26" s="17"/>
      <c r="D26" s="17"/>
      <c r="E26" s="16" t="s">
        <v>1</v>
      </c>
      <c r="F26" s="16" t="s">
        <v>2</v>
      </c>
    </row>
    <row r="27" spans="1:6" s="1" customFormat="1">
      <c r="A27" s="1">
        <v>1</v>
      </c>
      <c r="B27" s="1" t="s">
        <v>18</v>
      </c>
      <c r="E27" s="1">
        <v>18</v>
      </c>
      <c r="F27" s="54">
        <f>(E27/E31)*100</f>
        <v>11.25</v>
      </c>
    </row>
    <row r="28" spans="1:6" s="1" customFormat="1">
      <c r="A28" s="1">
        <v>2</v>
      </c>
      <c r="B28" s="1" t="s">
        <v>19</v>
      </c>
      <c r="E28" s="1">
        <v>38</v>
      </c>
      <c r="F28" s="54">
        <f>(E28/E31)*100</f>
        <v>23.75</v>
      </c>
    </row>
    <row r="29" spans="1:6" s="1" customFormat="1">
      <c r="A29" s="1">
        <v>3</v>
      </c>
      <c r="B29" s="1" t="s">
        <v>20</v>
      </c>
      <c r="E29" s="1">
        <v>71</v>
      </c>
      <c r="F29" s="54">
        <f>(E29/E31)*100</f>
        <v>44.375</v>
      </c>
    </row>
    <row r="30" spans="1:6" s="1" customFormat="1">
      <c r="A30" s="4">
        <v>4</v>
      </c>
      <c r="B30" s="4" t="s">
        <v>21</v>
      </c>
      <c r="C30" s="4"/>
      <c r="D30" s="4"/>
      <c r="E30" s="4">
        <v>33</v>
      </c>
      <c r="F30" s="44">
        <f t="shared" ref="F30" si="0">(E30/E31)*100</f>
        <v>20.625</v>
      </c>
    </row>
    <row r="31" spans="1:6" s="1" customFormat="1">
      <c r="E31" s="1">
        <v>160</v>
      </c>
      <c r="F31" s="38" t="s">
        <v>88</v>
      </c>
    </row>
    <row r="32" spans="1:6" s="1" customFormat="1">
      <c r="F32" s="3"/>
    </row>
    <row r="33" spans="1:6" ht="15.6">
      <c r="A33" s="66" t="s">
        <v>84</v>
      </c>
      <c r="B33" s="66"/>
      <c r="C33" s="66"/>
      <c r="D33" s="66"/>
      <c r="E33" s="66"/>
      <c r="F33" s="66"/>
    </row>
    <row r="34" spans="1:6" s="1" customFormat="1">
      <c r="A34" s="16" t="s">
        <v>23</v>
      </c>
      <c r="B34" s="16" t="s">
        <v>0</v>
      </c>
      <c r="C34" s="17"/>
      <c r="D34" s="17"/>
      <c r="E34" s="16" t="s">
        <v>1</v>
      </c>
      <c r="F34" s="16" t="s">
        <v>2</v>
      </c>
    </row>
    <row r="35" spans="1:6" s="1" customFormat="1">
      <c r="A35" s="1">
        <v>1</v>
      </c>
      <c r="B35" s="1" t="s">
        <v>18</v>
      </c>
      <c r="E35" s="1">
        <v>25</v>
      </c>
      <c r="F35" s="39">
        <f>(E35/E39)*100</f>
        <v>16.025641025641026</v>
      </c>
    </row>
    <row r="36" spans="1:6" s="1" customFormat="1">
      <c r="A36" s="1">
        <v>2</v>
      </c>
      <c r="B36" s="1" t="s">
        <v>19</v>
      </c>
      <c r="E36" s="1">
        <v>55</v>
      </c>
      <c r="F36" s="39">
        <f>(E36/E39)*100</f>
        <v>35.256410256410255</v>
      </c>
    </row>
    <row r="37" spans="1:6" s="1" customFormat="1">
      <c r="A37" s="1">
        <v>3</v>
      </c>
      <c r="B37" s="1" t="s">
        <v>20</v>
      </c>
      <c r="E37" s="1">
        <v>57</v>
      </c>
      <c r="F37" s="39">
        <f>(E37/E39)*100</f>
        <v>36.538461538461533</v>
      </c>
    </row>
    <row r="38" spans="1:6" s="1" customFormat="1">
      <c r="A38" s="4">
        <v>4</v>
      </c>
      <c r="B38" s="4" t="s">
        <v>21</v>
      </c>
      <c r="C38" s="4"/>
      <c r="D38" s="4"/>
      <c r="E38" s="4">
        <v>19</v>
      </c>
      <c r="F38" s="49">
        <f>(E38/E39)*100</f>
        <v>12.179487179487179</v>
      </c>
    </row>
    <row r="39" spans="1:6" s="1" customFormat="1">
      <c r="E39" s="1">
        <v>156</v>
      </c>
      <c r="F39" s="42">
        <f>SUM(F35:F38)</f>
        <v>100</v>
      </c>
    </row>
    <row r="41" spans="1:6" ht="31.5" customHeight="1">
      <c r="A41" s="66" t="s">
        <v>85</v>
      </c>
      <c r="B41" s="66"/>
      <c r="C41" s="66"/>
      <c r="D41" s="66"/>
      <c r="E41" s="66"/>
      <c r="F41" s="66"/>
    </row>
    <row r="42" spans="1:6" s="1" customFormat="1">
      <c r="A42" s="16" t="s">
        <v>23</v>
      </c>
      <c r="B42" s="16" t="s">
        <v>0</v>
      </c>
      <c r="C42" s="16"/>
      <c r="D42" s="17"/>
      <c r="E42" s="16" t="s">
        <v>1</v>
      </c>
      <c r="F42" s="16" t="s">
        <v>2</v>
      </c>
    </row>
    <row r="43" spans="1:6" s="1" customFormat="1">
      <c r="A43" s="1">
        <v>1</v>
      </c>
      <c r="B43" s="1" t="s">
        <v>18</v>
      </c>
      <c r="E43" s="1">
        <v>26</v>
      </c>
      <c r="F43" s="43">
        <f>(E43/E47)*100</f>
        <v>16.455696202531644</v>
      </c>
    </row>
    <row r="44" spans="1:6" s="1" customFormat="1">
      <c r="A44" s="1">
        <v>2</v>
      </c>
      <c r="B44" s="1" t="s">
        <v>19</v>
      </c>
      <c r="E44" s="1">
        <v>50</v>
      </c>
      <c r="F44" s="43">
        <f>(E44/E47)*100</f>
        <v>31.645569620253166</v>
      </c>
    </row>
    <row r="45" spans="1:6" s="1" customFormat="1">
      <c r="A45" s="1">
        <v>3</v>
      </c>
      <c r="B45" s="1" t="s">
        <v>20</v>
      </c>
      <c r="E45" s="1">
        <v>61</v>
      </c>
      <c r="F45" s="43">
        <f>(E45/E47)*100</f>
        <v>38.607594936708864</v>
      </c>
    </row>
    <row r="46" spans="1:6" s="1" customFormat="1">
      <c r="A46" s="4">
        <v>4</v>
      </c>
      <c r="B46" s="4" t="s">
        <v>21</v>
      </c>
      <c r="C46" s="4"/>
      <c r="D46" s="4"/>
      <c r="E46" s="4">
        <v>21</v>
      </c>
      <c r="F46" s="44">
        <f>(E46/E47)*100</f>
        <v>13.291139240506327</v>
      </c>
    </row>
    <row r="47" spans="1:6" s="1" customFormat="1">
      <c r="E47" s="1">
        <v>158</v>
      </c>
      <c r="F47" s="42">
        <f>SUM(F43:F46)</f>
        <v>100</v>
      </c>
    </row>
    <row r="49" spans="1:6" ht="15.6">
      <c r="A49" s="66" t="s">
        <v>86</v>
      </c>
      <c r="B49" s="66"/>
      <c r="C49" s="66"/>
      <c r="D49" s="66"/>
      <c r="E49" s="66"/>
      <c r="F49" s="66"/>
    </row>
    <row r="50" spans="1:6" s="1" customFormat="1">
      <c r="A50" s="16" t="s">
        <v>23</v>
      </c>
      <c r="B50" s="16" t="s">
        <v>0</v>
      </c>
      <c r="C50" s="17"/>
      <c r="D50" s="17"/>
      <c r="E50" s="16" t="s">
        <v>1</v>
      </c>
      <c r="F50" s="16" t="s">
        <v>2</v>
      </c>
    </row>
    <row r="51" spans="1:6" s="1" customFormat="1">
      <c r="A51" s="1">
        <v>1</v>
      </c>
      <c r="B51" s="1" t="s">
        <v>18</v>
      </c>
      <c r="E51" s="1">
        <v>24</v>
      </c>
      <c r="F51" s="39">
        <f>(E51/E55)*100</f>
        <v>15.18987341772152</v>
      </c>
    </row>
    <row r="52" spans="1:6" s="1" customFormat="1">
      <c r="A52" s="1">
        <v>2</v>
      </c>
      <c r="B52" s="1" t="s">
        <v>19</v>
      </c>
      <c r="E52" s="1">
        <v>42</v>
      </c>
      <c r="F52" s="39">
        <f>(E52/E55)*100</f>
        <v>26.582278481012654</v>
      </c>
    </row>
    <row r="53" spans="1:6" s="1" customFormat="1">
      <c r="A53" s="1">
        <v>3</v>
      </c>
      <c r="B53" s="1" t="s">
        <v>20</v>
      </c>
      <c r="E53" s="1">
        <v>66</v>
      </c>
      <c r="F53" s="39">
        <f>(E53/E55)*100</f>
        <v>41.77215189873418</v>
      </c>
    </row>
    <row r="54" spans="1:6" s="1" customFormat="1">
      <c r="A54" s="4">
        <v>4</v>
      </c>
      <c r="B54" s="4" t="s">
        <v>21</v>
      </c>
      <c r="C54" s="4"/>
      <c r="D54" s="4"/>
      <c r="E54" s="4">
        <v>26</v>
      </c>
      <c r="F54" s="49">
        <f>(E54/E55)*100</f>
        <v>16.455696202531644</v>
      </c>
    </row>
    <row r="55" spans="1:6" s="1" customFormat="1">
      <c r="E55" s="1">
        <v>158</v>
      </c>
      <c r="F55" s="38" t="s">
        <v>88</v>
      </c>
    </row>
    <row r="57" spans="1:6" ht="31.5" customHeight="1">
      <c r="A57" s="66" t="s">
        <v>87</v>
      </c>
      <c r="B57" s="66"/>
      <c r="C57" s="66"/>
      <c r="D57" s="66"/>
      <c r="E57" s="66"/>
      <c r="F57" s="66"/>
    </row>
    <row r="58" spans="1:6" s="1" customFormat="1">
      <c r="A58" s="16" t="s">
        <v>23</v>
      </c>
      <c r="B58" s="16" t="s">
        <v>0</v>
      </c>
      <c r="C58" s="17"/>
      <c r="D58" s="17"/>
      <c r="E58" s="16" t="s">
        <v>1</v>
      </c>
      <c r="F58" s="16" t="s">
        <v>2</v>
      </c>
    </row>
    <row r="59" spans="1:6" s="1" customFormat="1">
      <c r="A59" s="1">
        <v>1</v>
      </c>
      <c r="B59" s="1" t="s">
        <v>18</v>
      </c>
      <c r="E59" s="1">
        <v>22</v>
      </c>
      <c r="F59" s="43">
        <f>(E59/E63)*100</f>
        <v>14.102564102564102</v>
      </c>
    </row>
    <row r="60" spans="1:6" s="1" customFormat="1">
      <c r="A60" s="1">
        <v>2</v>
      </c>
      <c r="B60" s="1" t="s">
        <v>19</v>
      </c>
      <c r="E60" s="1">
        <v>37</v>
      </c>
      <c r="F60" s="43">
        <f>(E60/E63)*100</f>
        <v>23.717948717948715</v>
      </c>
    </row>
    <row r="61" spans="1:6" s="1" customFormat="1">
      <c r="A61" s="1">
        <v>3</v>
      </c>
      <c r="B61" s="1" t="s">
        <v>20</v>
      </c>
      <c r="E61" s="1">
        <v>68</v>
      </c>
      <c r="F61" s="43">
        <f>(E61/E63)*100</f>
        <v>43.589743589743591</v>
      </c>
    </row>
    <row r="62" spans="1:6" s="1" customFormat="1">
      <c r="A62" s="4">
        <v>4</v>
      </c>
      <c r="B62" s="4" t="s">
        <v>21</v>
      </c>
      <c r="C62" s="4"/>
      <c r="D62" s="4"/>
      <c r="E62" s="4">
        <v>29</v>
      </c>
      <c r="F62" s="44">
        <f>(E62/E63)*100</f>
        <v>18.589743589743591</v>
      </c>
    </row>
    <row r="63" spans="1:6" s="1" customFormat="1">
      <c r="E63" s="1">
        <v>156</v>
      </c>
      <c r="F63" s="47">
        <f>SUM(F59:F62)</f>
        <v>100</v>
      </c>
    </row>
  </sheetData>
  <mergeCells count="11">
    <mergeCell ref="A57:F57"/>
    <mergeCell ref="A1:H1"/>
    <mergeCell ref="A15:F15"/>
    <mergeCell ref="A33:F33"/>
    <mergeCell ref="A41:F41"/>
    <mergeCell ref="A49:F49"/>
    <mergeCell ref="A5:F5"/>
    <mergeCell ref="A7:F7"/>
    <mergeCell ref="A25:F25"/>
    <mergeCell ref="A23:F23"/>
    <mergeCell ref="A2:D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workbookViewId="0">
      <selection sqref="A1:H1"/>
    </sheetView>
  </sheetViews>
  <sheetFormatPr defaultColWidth="8.6640625" defaultRowHeight="14.4"/>
  <cols>
    <col min="1" max="1" width="16.6640625" style="19" customWidth="1"/>
    <col min="2" max="3" width="10.6640625" style="19" customWidth="1"/>
    <col min="4" max="4" width="10.44140625" style="19" customWidth="1"/>
    <col min="5" max="5" width="10.109375" style="19" customWidth="1"/>
    <col min="6" max="6" width="10.44140625" style="19" bestFit="1" customWidth="1"/>
    <col min="7" max="16384" width="8.6640625" style="19"/>
  </cols>
  <sheetData>
    <row r="1" spans="1:8" ht="94.2" customHeight="1">
      <c r="A1" s="77" t="s">
        <v>97</v>
      </c>
      <c r="B1" s="78"/>
      <c r="C1" s="78"/>
      <c r="D1" s="78"/>
      <c r="E1" s="78"/>
      <c r="F1" s="78"/>
      <c r="G1" s="78"/>
      <c r="H1" s="78"/>
    </row>
    <row r="2" spans="1:8" ht="15.6">
      <c r="A2" s="79" t="s">
        <v>65</v>
      </c>
      <c r="B2" s="79"/>
      <c r="C2" s="79"/>
      <c r="D2" s="79"/>
      <c r="E2" s="79"/>
      <c r="F2" s="79"/>
      <c r="G2" s="79"/>
      <c r="H2" s="79"/>
    </row>
    <row r="3" spans="1:8">
      <c r="A3" s="78"/>
      <c r="B3" s="78"/>
      <c r="C3" s="78"/>
      <c r="D3" s="78"/>
      <c r="E3" s="78"/>
      <c r="F3" s="78"/>
      <c r="G3" s="78"/>
      <c r="H3" s="78"/>
    </row>
    <row r="5" spans="1:8" ht="16.95" customHeight="1">
      <c r="A5" s="80" t="s">
        <v>42</v>
      </c>
      <c r="B5" s="80"/>
      <c r="C5" s="80"/>
      <c r="D5" s="80"/>
      <c r="E5" s="80"/>
      <c r="F5" s="80"/>
      <c r="G5" s="80"/>
    </row>
    <row r="6" spans="1:8" ht="28.8">
      <c r="A6" s="20" t="s">
        <v>66</v>
      </c>
      <c r="B6" s="21" t="s">
        <v>18</v>
      </c>
      <c r="C6" s="21" t="s">
        <v>19</v>
      </c>
      <c r="D6" s="21" t="s">
        <v>20</v>
      </c>
      <c r="E6" s="22" t="s">
        <v>21</v>
      </c>
      <c r="F6" s="21" t="s">
        <v>5</v>
      </c>
      <c r="G6" s="21" t="s">
        <v>64</v>
      </c>
    </row>
    <row r="7" spans="1:8">
      <c r="B7" s="23" t="s">
        <v>2</v>
      </c>
      <c r="C7" s="23" t="s">
        <v>2</v>
      </c>
      <c r="D7" s="23" t="s">
        <v>2</v>
      </c>
      <c r="E7" s="24" t="s">
        <v>2</v>
      </c>
      <c r="F7" s="33" t="s">
        <v>2</v>
      </c>
      <c r="G7" s="23"/>
    </row>
    <row r="8" spans="1:8">
      <c r="A8" s="19" t="s">
        <v>67</v>
      </c>
      <c r="B8" s="33">
        <v>16.61</v>
      </c>
      <c r="C8" s="33">
        <v>31.77</v>
      </c>
      <c r="D8" s="33">
        <v>42.24</v>
      </c>
      <c r="E8" s="34">
        <v>9.39</v>
      </c>
      <c r="F8" s="33">
        <f>SUM(B8:E8)</f>
        <v>100.01</v>
      </c>
      <c r="G8" s="23">
        <v>277</v>
      </c>
    </row>
    <row r="9" spans="1:8">
      <c r="A9" s="19" t="s">
        <v>13</v>
      </c>
      <c r="B9" s="33">
        <v>23.01</v>
      </c>
      <c r="C9" s="33">
        <v>25.78</v>
      </c>
      <c r="D9" s="33">
        <v>40.83</v>
      </c>
      <c r="E9" s="34">
        <v>10.38</v>
      </c>
      <c r="F9" s="33">
        <f t="shared" ref="F9:F12" si="0">SUM(B9:E9)</f>
        <v>100</v>
      </c>
      <c r="G9" s="23">
        <v>578</v>
      </c>
    </row>
    <row r="10" spans="1:8">
      <c r="A10" s="19" t="s">
        <v>14</v>
      </c>
      <c r="B10" s="33">
        <v>22.82</v>
      </c>
      <c r="C10" s="33">
        <v>29.31</v>
      </c>
      <c r="D10" s="33">
        <v>36.61</v>
      </c>
      <c r="E10" s="34">
        <v>11.26</v>
      </c>
      <c r="F10" s="33">
        <f t="shared" si="0"/>
        <v>100</v>
      </c>
      <c r="G10" s="23">
        <v>986</v>
      </c>
    </row>
    <row r="11" spans="1:8">
      <c r="A11" s="19" t="s">
        <v>15</v>
      </c>
      <c r="B11" s="33">
        <v>21.12</v>
      </c>
      <c r="C11" s="33">
        <v>29.49</v>
      </c>
      <c r="D11" s="33">
        <v>38.590000000000003</v>
      </c>
      <c r="E11" s="34">
        <v>10.8</v>
      </c>
      <c r="F11" s="33">
        <f t="shared" si="0"/>
        <v>100</v>
      </c>
      <c r="G11" s="25">
        <v>1648</v>
      </c>
    </row>
    <row r="12" spans="1:8">
      <c r="A12" s="26" t="s">
        <v>16</v>
      </c>
      <c r="B12" s="35">
        <v>22.77</v>
      </c>
      <c r="C12" s="35">
        <v>27.32</v>
      </c>
      <c r="D12" s="35">
        <v>37.549999999999997</v>
      </c>
      <c r="E12" s="36">
        <v>12.35</v>
      </c>
      <c r="F12" s="55">
        <f t="shared" si="0"/>
        <v>99.99</v>
      </c>
      <c r="G12" s="29">
        <v>1603</v>
      </c>
    </row>
    <row r="13" spans="1:8">
      <c r="A13" s="19" t="s">
        <v>5</v>
      </c>
      <c r="B13" s="33">
        <v>21.94</v>
      </c>
      <c r="C13" s="33">
        <v>28.48</v>
      </c>
      <c r="D13" s="33">
        <v>38.33</v>
      </c>
      <c r="E13" s="34">
        <v>11.25</v>
      </c>
      <c r="F13" s="33">
        <f>SUM(B13:E13)</f>
        <v>100</v>
      </c>
      <c r="G13" s="25">
        <v>5092</v>
      </c>
    </row>
    <row r="15" spans="1:8">
      <c r="A15" s="80" t="s">
        <v>41</v>
      </c>
      <c r="B15" s="80"/>
      <c r="C15" s="80"/>
      <c r="D15" s="80"/>
      <c r="E15" s="80"/>
      <c r="F15" s="80"/>
      <c r="G15" s="80"/>
    </row>
    <row r="16" spans="1:8" ht="28.8">
      <c r="A16" s="20" t="s">
        <v>66</v>
      </c>
      <c r="B16" s="21" t="s">
        <v>18</v>
      </c>
      <c r="C16" s="21" t="s">
        <v>19</v>
      </c>
      <c r="D16" s="21" t="s">
        <v>20</v>
      </c>
      <c r="E16" s="22" t="s">
        <v>21</v>
      </c>
      <c r="F16" s="21" t="s">
        <v>5</v>
      </c>
      <c r="G16" s="21" t="s">
        <v>64</v>
      </c>
    </row>
    <row r="17" spans="1:7">
      <c r="B17" s="23" t="s">
        <v>2</v>
      </c>
      <c r="C17" s="23" t="s">
        <v>2</v>
      </c>
      <c r="D17" s="23" t="s">
        <v>2</v>
      </c>
      <c r="E17" s="24" t="s">
        <v>2</v>
      </c>
      <c r="F17" s="23" t="s">
        <v>2</v>
      </c>
      <c r="G17" s="23"/>
    </row>
    <row r="18" spans="1:7">
      <c r="A18" s="19" t="s">
        <v>67</v>
      </c>
      <c r="B18" s="33">
        <v>8.11</v>
      </c>
      <c r="C18" s="33">
        <v>15.83</v>
      </c>
      <c r="D18" s="33">
        <v>37.840000000000003</v>
      </c>
      <c r="E18" s="34">
        <v>38.22</v>
      </c>
      <c r="F18" s="23">
        <v>100</v>
      </c>
      <c r="G18" s="23">
        <v>259</v>
      </c>
    </row>
    <row r="19" spans="1:7">
      <c r="A19" s="19" t="s">
        <v>13</v>
      </c>
      <c r="B19" s="33">
        <v>8.99</v>
      </c>
      <c r="C19" s="33">
        <v>14.93</v>
      </c>
      <c r="D19" s="33">
        <v>35.61</v>
      </c>
      <c r="E19" s="34">
        <v>40.47</v>
      </c>
      <c r="F19" s="23">
        <v>100</v>
      </c>
      <c r="G19" s="23">
        <v>556</v>
      </c>
    </row>
    <row r="20" spans="1:7">
      <c r="A20" s="19" t="s">
        <v>14</v>
      </c>
      <c r="B20" s="33">
        <v>7.59</v>
      </c>
      <c r="C20" s="33">
        <v>17.43</v>
      </c>
      <c r="D20" s="33">
        <v>39.04</v>
      </c>
      <c r="E20" s="34">
        <v>35.94</v>
      </c>
      <c r="F20" s="23">
        <v>100</v>
      </c>
      <c r="G20" s="23">
        <v>935</v>
      </c>
    </row>
    <row r="21" spans="1:7">
      <c r="A21" s="19" t="s">
        <v>15</v>
      </c>
      <c r="B21" s="33">
        <v>6.99</v>
      </c>
      <c r="C21" s="33">
        <v>16.760000000000002</v>
      </c>
      <c r="D21" s="33">
        <v>41.52</v>
      </c>
      <c r="E21" s="34">
        <v>34.72</v>
      </c>
      <c r="F21" s="23">
        <v>100</v>
      </c>
      <c r="G21" s="25">
        <v>1587</v>
      </c>
    </row>
    <row r="22" spans="1:7">
      <c r="A22" s="26" t="s">
        <v>16</v>
      </c>
      <c r="B22" s="35">
        <v>7.82</v>
      </c>
      <c r="C22" s="35">
        <v>17.16</v>
      </c>
      <c r="D22" s="35">
        <v>41.07</v>
      </c>
      <c r="E22" s="36">
        <v>33.950000000000003</v>
      </c>
      <c r="F22" s="27">
        <v>100</v>
      </c>
      <c r="G22" s="29">
        <v>1573</v>
      </c>
    </row>
    <row r="23" spans="1:7">
      <c r="A23" s="19" t="s">
        <v>5</v>
      </c>
      <c r="B23" s="33">
        <v>7.66</v>
      </c>
      <c r="C23" s="33">
        <v>16.760000000000002</v>
      </c>
      <c r="D23" s="33">
        <v>40.04</v>
      </c>
      <c r="E23" s="34">
        <v>35.54</v>
      </c>
      <c r="F23" s="23">
        <v>100</v>
      </c>
      <c r="G23" s="25">
        <v>4910</v>
      </c>
    </row>
    <row r="25" spans="1:7">
      <c r="A25" s="80" t="s">
        <v>68</v>
      </c>
      <c r="B25" s="80"/>
      <c r="C25" s="80"/>
      <c r="D25" s="80"/>
      <c r="E25" s="80"/>
      <c r="F25" s="80"/>
      <c r="G25" s="80"/>
    </row>
    <row r="26" spans="1:7" ht="28.8">
      <c r="A26" s="20" t="s">
        <v>66</v>
      </c>
      <c r="B26" s="21" t="s">
        <v>18</v>
      </c>
      <c r="C26" s="21" t="s">
        <v>19</v>
      </c>
      <c r="D26" s="21" t="s">
        <v>20</v>
      </c>
      <c r="E26" s="22" t="s">
        <v>21</v>
      </c>
      <c r="F26" s="21" t="s">
        <v>5</v>
      </c>
      <c r="G26" s="21" t="s">
        <v>64</v>
      </c>
    </row>
    <row r="27" spans="1:7">
      <c r="B27" s="23" t="s">
        <v>2</v>
      </c>
      <c r="C27" s="23" t="s">
        <v>2</v>
      </c>
      <c r="D27" s="23" t="s">
        <v>2</v>
      </c>
      <c r="E27" s="24" t="s">
        <v>2</v>
      </c>
      <c r="F27" s="23" t="s">
        <v>2</v>
      </c>
      <c r="G27" s="23"/>
    </row>
    <row r="28" spans="1:7">
      <c r="A28" s="19" t="s">
        <v>67</v>
      </c>
      <c r="B28" s="33">
        <v>8.49</v>
      </c>
      <c r="C28" s="33">
        <v>10.42</v>
      </c>
      <c r="D28" s="33">
        <v>22.78</v>
      </c>
      <c r="E28" s="34">
        <v>58.3</v>
      </c>
      <c r="F28" s="23">
        <v>100</v>
      </c>
      <c r="G28" s="23">
        <v>259</v>
      </c>
    </row>
    <row r="29" spans="1:7">
      <c r="A29" s="19" t="s">
        <v>13</v>
      </c>
      <c r="B29" s="33">
        <v>9.0399999999999991</v>
      </c>
      <c r="C29" s="33">
        <v>9.9499999999999993</v>
      </c>
      <c r="D29" s="33">
        <v>26.22</v>
      </c>
      <c r="E29" s="34">
        <v>54.79</v>
      </c>
      <c r="F29" s="23">
        <v>100</v>
      </c>
      <c r="G29" s="23">
        <v>553</v>
      </c>
    </row>
    <row r="30" spans="1:7">
      <c r="A30" s="19" t="s">
        <v>14</v>
      </c>
      <c r="B30" s="33">
        <v>7.07</v>
      </c>
      <c r="C30" s="33">
        <v>13.08</v>
      </c>
      <c r="D30" s="33">
        <v>28.4</v>
      </c>
      <c r="E30" s="34">
        <v>51.45</v>
      </c>
      <c r="F30" s="23">
        <v>100</v>
      </c>
      <c r="G30" s="23">
        <v>933</v>
      </c>
    </row>
    <row r="31" spans="1:7">
      <c r="A31" s="19" t="s">
        <v>15</v>
      </c>
      <c r="B31" s="33">
        <v>5.67</v>
      </c>
      <c r="C31" s="33">
        <v>9.76</v>
      </c>
      <c r="D31" s="33">
        <v>28.27</v>
      </c>
      <c r="E31" s="34">
        <v>56.3</v>
      </c>
      <c r="F31" s="23">
        <v>100</v>
      </c>
      <c r="G31" s="25">
        <v>1588</v>
      </c>
    </row>
    <row r="32" spans="1:7">
      <c r="A32" s="26" t="s">
        <v>16</v>
      </c>
      <c r="B32" s="35">
        <v>5.03</v>
      </c>
      <c r="C32" s="35">
        <v>9.36</v>
      </c>
      <c r="D32" s="35">
        <v>29.36</v>
      </c>
      <c r="E32" s="36">
        <v>56.24</v>
      </c>
      <c r="F32" s="27">
        <v>100</v>
      </c>
      <c r="G32" s="29">
        <v>1570</v>
      </c>
    </row>
    <row r="33" spans="1:7">
      <c r="A33" s="19" t="s">
        <v>5</v>
      </c>
      <c r="B33" s="33">
        <v>6.26</v>
      </c>
      <c r="C33" s="33">
        <v>10.32</v>
      </c>
      <c r="D33" s="33">
        <v>28.13</v>
      </c>
      <c r="E33" s="34">
        <v>55.29</v>
      </c>
      <c r="F33" s="23">
        <v>100</v>
      </c>
      <c r="G33" s="25">
        <v>4903</v>
      </c>
    </row>
    <row r="35" spans="1:7" ht="29.25" customHeight="1">
      <c r="A35" s="80" t="s">
        <v>69</v>
      </c>
      <c r="B35" s="80"/>
      <c r="C35" s="80"/>
      <c r="D35" s="80"/>
      <c r="E35" s="80"/>
      <c r="F35" s="80"/>
      <c r="G35" s="80"/>
    </row>
    <row r="36" spans="1:7" ht="28.8">
      <c r="A36" s="20" t="s">
        <v>66</v>
      </c>
      <c r="B36" s="21" t="s">
        <v>18</v>
      </c>
      <c r="C36" s="21" t="s">
        <v>19</v>
      </c>
      <c r="D36" s="21" t="s">
        <v>20</v>
      </c>
      <c r="E36" s="22" t="s">
        <v>21</v>
      </c>
      <c r="F36" s="21" t="s">
        <v>5</v>
      </c>
      <c r="G36" s="21" t="s">
        <v>64</v>
      </c>
    </row>
    <row r="37" spans="1:7">
      <c r="B37" s="23" t="s">
        <v>2</v>
      </c>
      <c r="C37" s="23" t="s">
        <v>2</v>
      </c>
      <c r="D37" s="23" t="s">
        <v>2</v>
      </c>
      <c r="E37" s="24" t="s">
        <v>2</v>
      </c>
      <c r="F37" s="23" t="s">
        <v>2</v>
      </c>
      <c r="G37" s="23"/>
    </row>
    <row r="38" spans="1:7">
      <c r="A38" s="19" t="s">
        <v>67</v>
      </c>
      <c r="B38" s="33">
        <v>7.72</v>
      </c>
      <c r="C38" s="33">
        <v>12.74</v>
      </c>
      <c r="D38" s="33">
        <v>33.979999999999997</v>
      </c>
      <c r="E38" s="34">
        <v>45.56</v>
      </c>
      <c r="F38" s="23">
        <v>100</v>
      </c>
      <c r="G38" s="23">
        <v>259</v>
      </c>
    </row>
    <row r="39" spans="1:7">
      <c r="A39" s="19" t="s">
        <v>13</v>
      </c>
      <c r="B39" s="33">
        <v>7.23</v>
      </c>
      <c r="C39" s="33">
        <v>11.39</v>
      </c>
      <c r="D39" s="33">
        <v>35.08</v>
      </c>
      <c r="E39" s="34">
        <v>46.29</v>
      </c>
      <c r="F39" s="23">
        <v>100</v>
      </c>
      <c r="G39" s="23">
        <v>553</v>
      </c>
    </row>
    <row r="40" spans="1:7">
      <c r="A40" s="19" t="s">
        <v>14</v>
      </c>
      <c r="B40" s="33">
        <v>6.12</v>
      </c>
      <c r="C40" s="33">
        <v>14.07</v>
      </c>
      <c r="D40" s="33">
        <v>35.229999999999997</v>
      </c>
      <c r="E40" s="34">
        <v>44.58</v>
      </c>
      <c r="F40" s="23">
        <v>100</v>
      </c>
      <c r="G40" s="23">
        <v>931</v>
      </c>
    </row>
    <row r="41" spans="1:7">
      <c r="A41" s="19" t="s">
        <v>15</v>
      </c>
      <c r="B41" s="33">
        <v>4.29</v>
      </c>
      <c r="C41" s="33">
        <v>12.56</v>
      </c>
      <c r="D41" s="33">
        <v>36.21</v>
      </c>
      <c r="E41" s="34">
        <v>46.94</v>
      </c>
      <c r="F41" s="23">
        <v>100</v>
      </c>
      <c r="G41" s="25">
        <v>1585</v>
      </c>
    </row>
    <row r="42" spans="1:7">
      <c r="A42" s="26" t="s">
        <v>16</v>
      </c>
      <c r="B42" s="35">
        <v>5.52</v>
      </c>
      <c r="C42" s="35">
        <v>13.16</v>
      </c>
      <c r="D42" s="35">
        <v>35.49</v>
      </c>
      <c r="E42" s="36">
        <v>45.83</v>
      </c>
      <c r="F42" s="27">
        <v>100</v>
      </c>
      <c r="G42" s="29">
        <v>1558</v>
      </c>
    </row>
    <row r="43" spans="1:7">
      <c r="A43" s="19" t="s">
        <v>5</v>
      </c>
      <c r="B43" s="33">
        <v>5.55</v>
      </c>
      <c r="C43" s="33">
        <v>12.91</v>
      </c>
      <c r="D43" s="33">
        <v>35.549999999999997</v>
      </c>
      <c r="E43" s="34">
        <v>45.99</v>
      </c>
      <c r="F43" s="23">
        <v>100</v>
      </c>
      <c r="G43" s="25">
        <v>4886</v>
      </c>
    </row>
    <row r="45" spans="1:7" ht="30.75" customHeight="1">
      <c r="A45" s="80" t="s">
        <v>70</v>
      </c>
      <c r="B45" s="80"/>
      <c r="C45" s="80"/>
      <c r="D45" s="80"/>
      <c r="E45" s="80"/>
      <c r="F45" s="80"/>
      <c r="G45" s="80"/>
    </row>
    <row r="46" spans="1:7" ht="28.8">
      <c r="A46" s="20" t="s">
        <v>66</v>
      </c>
      <c r="B46" s="21" t="s">
        <v>18</v>
      </c>
      <c r="C46" s="21" t="s">
        <v>19</v>
      </c>
      <c r="D46" s="21" t="s">
        <v>20</v>
      </c>
      <c r="E46" s="22" t="s">
        <v>21</v>
      </c>
      <c r="F46" s="21" t="s">
        <v>5</v>
      </c>
      <c r="G46" s="21" t="s">
        <v>64</v>
      </c>
    </row>
    <row r="47" spans="1:7">
      <c r="B47" s="23" t="s">
        <v>2</v>
      </c>
      <c r="C47" s="23" t="s">
        <v>2</v>
      </c>
      <c r="D47" s="23" t="s">
        <v>2</v>
      </c>
      <c r="E47" s="24" t="s">
        <v>2</v>
      </c>
      <c r="F47" s="23" t="s">
        <v>2</v>
      </c>
      <c r="G47" s="23"/>
    </row>
    <row r="48" spans="1:7">
      <c r="A48" s="19" t="s">
        <v>67</v>
      </c>
      <c r="B48" s="33">
        <v>10.85</v>
      </c>
      <c r="C48" s="33">
        <v>22.09</v>
      </c>
      <c r="D48" s="33">
        <v>40.31</v>
      </c>
      <c r="E48" s="34">
        <v>26.74</v>
      </c>
      <c r="F48" s="23">
        <v>100</v>
      </c>
      <c r="G48" s="23">
        <v>258</v>
      </c>
    </row>
    <row r="49" spans="1:7">
      <c r="A49" s="19" t="s">
        <v>13</v>
      </c>
      <c r="B49" s="33">
        <v>12.27</v>
      </c>
      <c r="C49" s="33">
        <v>20.76</v>
      </c>
      <c r="D49" s="33">
        <v>43.32</v>
      </c>
      <c r="E49" s="34">
        <v>23.65</v>
      </c>
      <c r="F49" s="23">
        <v>100</v>
      </c>
      <c r="G49" s="23">
        <v>554</v>
      </c>
    </row>
    <row r="50" spans="1:7">
      <c r="A50" s="19" t="s">
        <v>14</v>
      </c>
      <c r="B50" s="33">
        <v>12.39</v>
      </c>
      <c r="C50" s="33">
        <v>24.35</v>
      </c>
      <c r="D50" s="33">
        <v>42.13</v>
      </c>
      <c r="E50" s="34">
        <v>21.12</v>
      </c>
      <c r="F50" s="23">
        <v>100</v>
      </c>
      <c r="G50" s="23">
        <v>928</v>
      </c>
    </row>
    <row r="51" spans="1:7">
      <c r="A51" s="30" t="s">
        <v>15</v>
      </c>
      <c r="B51" s="37">
        <v>11.08</v>
      </c>
      <c r="C51" s="37">
        <v>24.13</v>
      </c>
      <c r="D51" s="37">
        <v>43.64</v>
      </c>
      <c r="E51" s="34">
        <v>21.15</v>
      </c>
      <c r="F51" s="31">
        <v>100</v>
      </c>
      <c r="G51" s="32">
        <v>1579</v>
      </c>
    </row>
    <row r="52" spans="1:7">
      <c r="A52" s="26" t="s">
        <v>16</v>
      </c>
      <c r="B52" s="35">
        <v>11.69</v>
      </c>
      <c r="C52" s="35">
        <v>24.02</v>
      </c>
      <c r="D52" s="35">
        <v>41.55</v>
      </c>
      <c r="E52" s="36">
        <v>22.74</v>
      </c>
      <c r="F52" s="27">
        <v>100</v>
      </c>
      <c r="G52" s="29">
        <v>1557</v>
      </c>
    </row>
    <row r="53" spans="1:7">
      <c r="A53" s="19" t="s">
        <v>5</v>
      </c>
      <c r="B53" s="33">
        <v>11.65</v>
      </c>
      <c r="C53" s="33">
        <v>23.65</v>
      </c>
      <c r="D53" s="33">
        <v>42.47</v>
      </c>
      <c r="E53" s="34">
        <v>22.23</v>
      </c>
      <c r="F53" s="23">
        <v>100</v>
      </c>
      <c r="G53" s="25">
        <v>4876</v>
      </c>
    </row>
    <row r="55" spans="1:7" ht="31.5" customHeight="1">
      <c r="A55" s="80" t="s">
        <v>71</v>
      </c>
      <c r="B55" s="80"/>
      <c r="C55" s="80"/>
      <c r="D55" s="80"/>
      <c r="E55" s="80"/>
      <c r="F55" s="80"/>
      <c r="G55" s="80"/>
    </row>
    <row r="56" spans="1:7" ht="28.8">
      <c r="A56" s="20" t="s">
        <v>66</v>
      </c>
      <c r="B56" s="21" t="s">
        <v>18</v>
      </c>
      <c r="C56" s="21" t="s">
        <v>19</v>
      </c>
      <c r="D56" s="21" t="s">
        <v>20</v>
      </c>
      <c r="E56" s="22" t="s">
        <v>21</v>
      </c>
      <c r="F56" s="21" t="s">
        <v>5</v>
      </c>
      <c r="G56" s="21" t="s">
        <v>64</v>
      </c>
    </row>
    <row r="57" spans="1:7">
      <c r="B57" s="23" t="s">
        <v>2</v>
      </c>
      <c r="C57" s="23" t="s">
        <v>2</v>
      </c>
      <c r="D57" s="23" t="s">
        <v>2</v>
      </c>
      <c r="E57" s="24" t="s">
        <v>2</v>
      </c>
      <c r="F57" s="23" t="s">
        <v>2</v>
      </c>
      <c r="G57" s="23"/>
    </row>
    <row r="58" spans="1:7">
      <c r="A58" s="19" t="s">
        <v>67</v>
      </c>
      <c r="B58" s="33">
        <v>13.95</v>
      </c>
      <c r="C58" s="33">
        <v>26.36</v>
      </c>
      <c r="D58" s="33">
        <v>40.700000000000003</v>
      </c>
      <c r="E58" s="34">
        <v>18.989999999999998</v>
      </c>
      <c r="F58" s="23">
        <v>100</v>
      </c>
      <c r="G58" s="23">
        <v>258</v>
      </c>
    </row>
    <row r="59" spans="1:7">
      <c r="A59" s="19" t="s">
        <v>13</v>
      </c>
      <c r="B59" s="33">
        <v>16.22</v>
      </c>
      <c r="C59" s="33">
        <v>27.03</v>
      </c>
      <c r="D59" s="33">
        <v>36.58</v>
      </c>
      <c r="E59" s="34">
        <v>20.18</v>
      </c>
      <c r="F59" s="23">
        <v>100</v>
      </c>
      <c r="G59" s="23">
        <v>555</v>
      </c>
    </row>
    <row r="60" spans="1:7">
      <c r="A60" s="30" t="s">
        <v>14</v>
      </c>
      <c r="B60" s="37">
        <v>21.09</v>
      </c>
      <c r="C60" s="37">
        <v>26.73</v>
      </c>
      <c r="D60" s="37">
        <v>32.590000000000003</v>
      </c>
      <c r="E60" s="34">
        <v>19.600000000000001</v>
      </c>
      <c r="F60" s="31">
        <v>100</v>
      </c>
      <c r="G60" s="31">
        <v>939</v>
      </c>
    </row>
    <row r="61" spans="1:7">
      <c r="A61" s="30" t="s">
        <v>15</v>
      </c>
      <c r="B61" s="37">
        <v>21.45</v>
      </c>
      <c r="C61" s="37">
        <v>29.81</v>
      </c>
      <c r="D61" s="37">
        <v>33.96</v>
      </c>
      <c r="E61" s="34">
        <v>14.78</v>
      </c>
      <c r="F61" s="31">
        <v>100</v>
      </c>
      <c r="G61" s="32">
        <v>1590</v>
      </c>
    </row>
    <row r="62" spans="1:7">
      <c r="A62" s="26" t="s">
        <v>16</v>
      </c>
      <c r="B62" s="35">
        <v>21.92</v>
      </c>
      <c r="C62" s="35">
        <v>29.87</v>
      </c>
      <c r="D62" s="35">
        <v>31.09</v>
      </c>
      <c r="E62" s="36">
        <v>17.12</v>
      </c>
      <c r="F62" s="27">
        <v>100</v>
      </c>
      <c r="G62" s="29">
        <v>1560</v>
      </c>
    </row>
    <row r="63" spans="1:7">
      <c r="A63" s="19" t="s">
        <v>5</v>
      </c>
      <c r="B63" s="33">
        <v>20.54</v>
      </c>
      <c r="C63" s="33">
        <v>28.74</v>
      </c>
      <c r="D63" s="33">
        <v>33.44</v>
      </c>
      <c r="E63" s="34">
        <v>17.28</v>
      </c>
      <c r="F63" s="23">
        <v>100</v>
      </c>
      <c r="G63" s="25">
        <v>4902</v>
      </c>
    </row>
    <row r="65" spans="1:7">
      <c r="A65" s="80" t="s">
        <v>72</v>
      </c>
      <c r="B65" s="80"/>
      <c r="C65" s="80"/>
      <c r="D65" s="80"/>
      <c r="E65" s="80"/>
      <c r="F65" s="80"/>
      <c r="G65" s="80"/>
    </row>
    <row r="66" spans="1:7" ht="28.8">
      <c r="A66" s="20" t="s">
        <v>66</v>
      </c>
      <c r="B66" s="21" t="s">
        <v>18</v>
      </c>
      <c r="C66" s="21" t="s">
        <v>19</v>
      </c>
      <c r="D66" s="21" t="s">
        <v>20</v>
      </c>
      <c r="E66" s="22" t="s">
        <v>21</v>
      </c>
      <c r="F66" s="21" t="s">
        <v>5</v>
      </c>
      <c r="G66" s="21" t="s">
        <v>64</v>
      </c>
    </row>
    <row r="67" spans="1:7">
      <c r="B67" s="23" t="s">
        <v>2</v>
      </c>
      <c r="C67" s="23" t="s">
        <v>2</v>
      </c>
      <c r="D67" s="23" t="s">
        <v>2</v>
      </c>
      <c r="E67" s="24" t="s">
        <v>2</v>
      </c>
      <c r="F67" s="23" t="s">
        <v>2</v>
      </c>
      <c r="G67" s="23"/>
    </row>
    <row r="68" spans="1:7">
      <c r="A68" s="19" t="s">
        <v>67</v>
      </c>
      <c r="B68" s="33">
        <v>17.46</v>
      </c>
      <c r="C68" s="33">
        <v>27.78</v>
      </c>
      <c r="D68" s="33">
        <v>36.11</v>
      </c>
      <c r="E68" s="34">
        <v>18.649999999999999</v>
      </c>
      <c r="F68" s="23">
        <v>100</v>
      </c>
      <c r="G68" s="23">
        <v>252</v>
      </c>
    </row>
    <row r="69" spans="1:7">
      <c r="A69" s="19" t="s">
        <v>13</v>
      </c>
      <c r="B69" s="33">
        <v>16.100000000000001</v>
      </c>
      <c r="C69" s="33">
        <v>25.38</v>
      </c>
      <c r="D69" s="33">
        <v>42.05</v>
      </c>
      <c r="E69" s="34">
        <v>16.48</v>
      </c>
      <c r="F69" s="23">
        <v>100</v>
      </c>
      <c r="G69" s="23">
        <v>528</v>
      </c>
    </row>
    <row r="70" spans="1:7">
      <c r="A70" s="19" t="s">
        <v>14</v>
      </c>
      <c r="B70" s="33">
        <v>16.09</v>
      </c>
      <c r="C70" s="33">
        <v>25.98</v>
      </c>
      <c r="D70" s="33">
        <v>38.51</v>
      </c>
      <c r="E70" s="34">
        <v>19.43</v>
      </c>
      <c r="F70" s="23">
        <v>100</v>
      </c>
      <c r="G70" s="23">
        <v>870</v>
      </c>
    </row>
    <row r="71" spans="1:7">
      <c r="A71" s="30" t="s">
        <v>15</v>
      </c>
      <c r="B71" s="37">
        <v>16.149999999999999</v>
      </c>
      <c r="C71" s="37">
        <v>26.89</v>
      </c>
      <c r="D71" s="37">
        <v>40.4</v>
      </c>
      <c r="E71" s="34">
        <v>16.559999999999999</v>
      </c>
      <c r="F71" s="31">
        <v>100</v>
      </c>
      <c r="G71" s="32">
        <v>1443</v>
      </c>
    </row>
    <row r="72" spans="1:7">
      <c r="A72" s="26" t="s">
        <v>16</v>
      </c>
      <c r="B72" s="35">
        <v>15.13</v>
      </c>
      <c r="C72" s="35">
        <v>25.48</v>
      </c>
      <c r="D72" s="35">
        <v>40.96</v>
      </c>
      <c r="E72" s="36">
        <v>18.440000000000001</v>
      </c>
      <c r="F72" s="27">
        <v>100</v>
      </c>
      <c r="G72" s="29">
        <v>1421</v>
      </c>
    </row>
    <row r="73" spans="1:7">
      <c r="A73" s="19" t="s">
        <v>5</v>
      </c>
      <c r="B73" s="33">
        <v>15.88</v>
      </c>
      <c r="C73" s="33">
        <v>26.14</v>
      </c>
      <c r="D73" s="33">
        <v>40.159999999999997</v>
      </c>
      <c r="E73" s="34">
        <v>17.809999999999999</v>
      </c>
      <c r="F73" s="23">
        <v>100</v>
      </c>
      <c r="G73" s="25">
        <v>4514</v>
      </c>
    </row>
    <row r="75" spans="1:7">
      <c r="A75" s="80" t="s">
        <v>73</v>
      </c>
      <c r="B75" s="80"/>
      <c r="C75" s="80"/>
      <c r="D75" s="80"/>
      <c r="E75" s="80"/>
      <c r="F75" s="80"/>
      <c r="G75" s="80"/>
    </row>
    <row r="76" spans="1:7" ht="28.8">
      <c r="A76" s="20" t="s">
        <v>66</v>
      </c>
      <c r="B76" s="21" t="s">
        <v>18</v>
      </c>
      <c r="C76" s="21" t="s">
        <v>19</v>
      </c>
      <c r="D76" s="21" t="s">
        <v>20</v>
      </c>
      <c r="E76" s="22" t="s">
        <v>21</v>
      </c>
      <c r="F76" s="21" t="s">
        <v>5</v>
      </c>
      <c r="G76" s="21" t="s">
        <v>64</v>
      </c>
    </row>
    <row r="77" spans="1:7">
      <c r="B77" s="23" t="s">
        <v>2</v>
      </c>
      <c r="C77" s="23" t="s">
        <v>2</v>
      </c>
      <c r="D77" s="23" t="s">
        <v>2</v>
      </c>
      <c r="E77" s="24" t="s">
        <v>2</v>
      </c>
      <c r="F77" s="23" t="s">
        <v>2</v>
      </c>
      <c r="G77" s="23"/>
    </row>
    <row r="78" spans="1:7">
      <c r="A78" s="19" t="s">
        <v>67</v>
      </c>
      <c r="B78" s="33">
        <v>10.039999999999999</v>
      </c>
      <c r="C78" s="33">
        <v>21.69</v>
      </c>
      <c r="D78" s="33">
        <v>45.78</v>
      </c>
      <c r="E78" s="34">
        <v>22.49</v>
      </c>
      <c r="F78" s="23">
        <v>100</v>
      </c>
      <c r="G78" s="23">
        <v>249</v>
      </c>
    </row>
    <row r="79" spans="1:7">
      <c r="A79" s="19" t="s">
        <v>13</v>
      </c>
      <c r="B79" s="33">
        <v>8.0299999999999994</v>
      </c>
      <c r="C79" s="33">
        <v>22.75</v>
      </c>
      <c r="D79" s="33">
        <v>45.89</v>
      </c>
      <c r="E79" s="34">
        <v>23.33</v>
      </c>
      <c r="F79" s="23">
        <v>100</v>
      </c>
      <c r="G79" s="23">
        <v>523</v>
      </c>
    </row>
    <row r="80" spans="1:7">
      <c r="A80" s="19" t="s">
        <v>14</v>
      </c>
      <c r="B80" s="33">
        <v>5.81</v>
      </c>
      <c r="C80" s="33">
        <v>22.21</v>
      </c>
      <c r="D80" s="33">
        <v>48.37</v>
      </c>
      <c r="E80" s="34">
        <v>23.6</v>
      </c>
      <c r="F80" s="23">
        <v>100</v>
      </c>
      <c r="G80" s="23">
        <v>860</v>
      </c>
    </row>
    <row r="81" spans="1:7">
      <c r="A81" s="30" t="s">
        <v>15</v>
      </c>
      <c r="B81" s="37">
        <v>6.97</v>
      </c>
      <c r="C81" s="37">
        <v>17.63</v>
      </c>
      <c r="D81" s="37">
        <v>52.33</v>
      </c>
      <c r="E81" s="34">
        <v>23.07</v>
      </c>
      <c r="F81" s="31">
        <v>100</v>
      </c>
      <c r="G81" s="32">
        <v>1435</v>
      </c>
    </row>
    <row r="82" spans="1:7">
      <c r="A82" s="26" t="s">
        <v>16</v>
      </c>
      <c r="B82" s="35">
        <v>7.56</v>
      </c>
      <c r="C82" s="35">
        <v>18.93</v>
      </c>
      <c r="D82" s="35">
        <v>49.29</v>
      </c>
      <c r="E82" s="36">
        <v>24.22</v>
      </c>
      <c r="F82" s="27">
        <v>100</v>
      </c>
      <c r="G82" s="29">
        <v>1416</v>
      </c>
    </row>
    <row r="83" spans="1:7">
      <c r="A83" s="19" t="s">
        <v>5</v>
      </c>
      <c r="B83" s="33">
        <v>7.23</v>
      </c>
      <c r="C83" s="33">
        <v>19.739999999999998</v>
      </c>
      <c r="D83" s="33">
        <v>49.5</v>
      </c>
      <c r="E83" s="34">
        <v>23.53</v>
      </c>
      <c r="F83" s="23">
        <v>100</v>
      </c>
      <c r="G83" s="25">
        <v>4483</v>
      </c>
    </row>
    <row r="85" spans="1:7">
      <c r="A85" s="80" t="s">
        <v>74</v>
      </c>
      <c r="B85" s="80"/>
      <c r="C85" s="80"/>
      <c r="D85" s="80"/>
      <c r="E85" s="80"/>
      <c r="F85" s="80"/>
      <c r="G85" s="80"/>
    </row>
    <row r="86" spans="1:7" ht="28.8">
      <c r="A86" s="20" t="s">
        <v>66</v>
      </c>
      <c r="B86" s="21" t="s">
        <v>18</v>
      </c>
      <c r="C86" s="21" t="s">
        <v>19</v>
      </c>
      <c r="D86" s="21" t="s">
        <v>20</v>
      </c>
      <c r="E86" s="22" t="s">
        <v>21</v>
      </c>
      <c r="F86" s="21" t="s">
        <v>5</v>
      </c>
      <c r="G86" s="21" t="s">
        <v>64</v>
      </c>
    </row>
    <row r="87" spans="1:7">
      <c r="B87" s="23" t="s">
        <v>2</v>
      </c>
      <c r="C87" s="23" t="s">
        <v>2</v>
      </c>
      <c r="D87" s="23" t="s">
        <v>2</v>
      </c>
      <c r="E87" s="24" t="s">
        <v>2</v>
      </c>
      <c r="F87" s="23" t="s">
        <v>2</v>
      </c>
      <c r="G87" s="23"/>
    </row>
    <row r="88" spans="1:7">
      <c r="A88" s="19" t="s">
        <v>67</v>
      </c>
      <c r="B88" s="23">
        <v>14.29</v>
      </c>
      <c r="C88" s="23">
        <v>24.21</v>
      </c>
      <c r="D88" s="23">
        <v>43.65</v>
      </c>
      <c r="E88" s="24">
        <v>17.86</v>
      </c>
      <c r="F88" s="23">
        <v>100</v>
      </c>
      <c r="G88" s="23">
        <v>252</v>
      </c>
    </row>
    <row r="89" spans="1:7">
      <c r="A89" s="19" t="s">
        <v>13</v>
      </c>
      <c r="B89" s="23">
        <v>21.17</v>
      </c>
      <c r="C89" s="23">
        <v>20.6</v>
      </c>
      <c r="D89" s="23">
        <v>40.450000000000003</v>
      </c>
      <c r="E89" s="24">
        <v>17.77</v>
      </c>
      <c r="F89" s="23">
        <v>100</v>
      </c>
      <c r="G89" s="23">
        <v>529</v>
      </c>
    </row>
    <row r="90" spans="1:7">
      <c r="A90" s="19" t="s">
        <v>14</v>
      </c>
      <c r="B90" s="23">
        <v>17.03</v>
      </c>
      <c r="C90" s="23">
        <v>26.88</v>
      </c>
      <c r="D90" s="23">
        <v>38.24</v>
      </c>
      <c r="E90" s="24">
        <v>17.84</v>
      </c>
      <c r="F90" s="23">
        <v>100</v>
      </c>
      <c r="G90" s="23">
        <v>863</v>
      </c>
    </row>
    <row r="91" spans="1:7">
      <c r="A91" s="19" t="s">
        <v>15</v>
      </c>
      <c r="B91" s="23">
        <v>14.3</v>
      </c>
      <c r="C91" s="23">
        <v>23.97</v>
      </c>
      <c r="D91" s="23">
        <v>44.15</v>
      </c>
      <c r="E91" s="24">
        <v>17.59</v>
      </c>
      <c r="F91" s="23">
        <v>100</v>
      </c>
      <c r="G91" s="25">
        <v>1427</v>
      </c>
    </row>
    <row r="92" spans="1:7">
      <c r="A92" s="26" t="s">
        <v>16</v>
      </c>
      <c r="B92" s="27">
        <v>13.95</v>
      </c>
      <c r="C92" s="27">
        <v>21.89</v>
      </c>
      <c r="D92" s="27">
        <v>41.34</v>
      </c>
      <c r="E92" s="28">
        <v>22.82</v>
      </c>
      <c r="F92" s="27">
        <v>100</v>
      </c>
      <c r="G92" s="29">
        <v>1398</v>
      </c>
    </row>
    <row r="93" spans="1:7">
      <c r="A93" s="19" t="s">
        <v>5</v>
      </c>
      <c r="B93" s="23">
        <v>15.53</v>
      </c>
      <c r="C93" s="23">
        <v>23.5</v>
      </c>
      <c r="D93" s="23">
        <v>41.66</v>
      </c>
      <c r="E93" s="24">
        <v>19.309999999999999</v>
      </c>
      <c r="F93" s="23">
        <v>100</v>
      </c>
      <c r="G93" s="25">
        <v>4469</v>
      </c>
    </row>
    <row r="95" spans="1:7" ht="31.5" customHeight="1">
      <c r="A95" s="80" t="s">
        <v>75</v>
      </c>
      <c r="B95" s="80"/>
      <c r="C95" s="80"/>
      <c r="D95" s="80"/>
      <c r="E95" s="80"/>
      <c r="F95" s="80"/>
      <c r="G95" s="80"/>
    </row>
    <row r="96" spans="1:7" ht="28.8">
      <c r="A96" s="20" t="s">
        <v>66</v>
      </c>
      <c r="B96" s="21" t="s">
        <v>18</v>
      </c>
      <c r="C96" s="21" t="s">
        <v>19</v>
      </c>
      <c r="D96" s="21" t="s">
        <v>20</v>
      </c>
      <c r="E96" s="22" t="s">
        <v>21</v>
      </c>
      <c r="F96" s="21" t="s">
        <v>5</v>
      </c>
      <c r="G96" s="21" t="s">
        <v>64</v>
      </c>
    </row>
    <row r="97" spans="1:7">
      <c r="B97" s="23" t="s">
        <v>2</v>
      </c>
      <c r="C97" s="23" t="s">
        <v>2</v>
      </c>
      <c r="D97" s="23" t="s">
        <v>2</v>
      </c>
      <c r="E97" s="24" t="s">
        <v>2</v>
      </c>
      <c r="F97" s="23" t="s">
        <v>2</v>
      </c>
      <c r="G97" s="23"/>
    </row>
    <row r="98" spans="1:7">
      <c r="A98" s="19" t="s">
        <v>67</v>
      </c>
      <c r="B98" s="33">
        <v>14.68</v>
      </c>
      <c r="C98" s="33">
        <v>25.79</v>
      </c>
      <c r="D98" s="33">
        <v>43.65</v>
      </c>
      <c r="E98" s="34">
        <v>15.87</v>
      </c>
      <c r="F98" s="23">
        <v>100</v>
      </c>
      <c r="G98" s="23">
        <v>252</v>
      </c>
    </row>
    <row r="99" spans="1:7">
      <c r="A99" s="19" t="s">
        <v>13</v>
      </c>
      <c r="B99" s="33">
        <v>15.75</v>
      </c>
      <c r="C99" s="33">
        <v>26.94</v>
      </c>
      <c r="D99" s="33">
        <v>40.61</v>
      </c>
      <c r="E99" s="34">
        <v>16.7</v>
      </c>
      <c r="F99" s="23">
        <v>100</v>
      </c>
      <c r="G99" s="23">
        <v>527</v>
      </c>
    </row>
    <row r="100" spans="1:7">
      <c r="A100" s="19" t="s">
        <v>14</v>
      </c>
      <c r="B100" s="33">
        <v>17.010000000000002</v>
      </c>
      <c r="C100" s="33">
        <v>31.6</v>
      </c>
      <c r="D100" s="33">
        <v>36.11</v>
      </c>
      <c r="E100" s="34">
        <v>15.28</v>
      </c>
      <c r="F100" s="23">
        <v>100</v>
      </c>
      <c r="G100" s="23">
        <v>864</v>
      </c>
    </row>
    <row r="101" spans="1:7">
      <c r="A101" s="19" t="s">
        <v>15</v>
      </c>
      <c r="B101" s="33">
        <v>17.75</v>
      </c>
      <c r="C101" s="33">
        <v>32.21</v>
      </c>
      <c r="D101" s="33">
        <v>37.47</v>
      </c>
      <c r="E101" s="34">
        <v>12.56</v>
      </c>
      <c r="F101" s="23">
        <v>100</v>
      </c>
      <c r="G101" s="25">
        <v>1425</v>
      </c>
    </row>
    <row r="102" spans="1:7">
      <c r="A102" s="26" t="s">
        <v>16</v>
      </c>
      <c r="B102" s="35">
        <v>18.510000000000002</v>
      </c>
      <c r="C102" s="35">
        <v>34.26</v>
      </c>
      <c r="D102" s="35">
        <v>32.340000000000003</v>
      </c>
      <c r="E102" s="36">
        <v>14.89</v>
      </c>
      <c r="F102" s="27">
        <v>100</v>
      </c>
      <c r="G102" s="29">
        <v>1410</v>
      </c>
    </row>
    <row r="103" spans="1:7">
      <c r="A103" s="19" t="s">
        <v>5</v>
      </c>
      <c r="B103" s="33">
        <v>17.440000000000001</v>
      </c>
      <c r="C103" s="33">
        <v>31.76</v>
      </c>
      <c r="D103" s="33">
        <v>36.31</v>
      </c>
      <c r="E103" s="34">
        <v>14.49</v>
      </c>
      <c r="F103" s="23">
        <v>100</v>
      </c>
      <c r="G103" s="25">
        <v>4478</v>
      </c>
    </row>
    <row r="105" spans="1:7" ht="30.75" customHeight="1">
      <c r="A105" s="80" t="s">
        <v>76</v>
      </c>
      <c r="B105" s="80"/>
      <c r="C105" s="80"/>
      <c r="D105" s="80"/>
      <c r="E105" s="80"/>
      <c r="F105" s="80"/>
      <c r="G105" s="80"/>
    </row>
    <row r="106" spans="1:7" ht="28.8">
      <c r="A106" s="20" t="s">
        <v>66</v>
      </c>
      <c r="B106" s="21" t="s">
        <v>18</v>
      </c>
      <c r="C106" s="21" t="s">
        <v>19</v>
      </c>
      <c r="D106" s="21" t="s">
        <v>20</v>
      </c>
      <c r="E106" s="22" t="s">
        <v>21</v>
      </c>
      <c r="F106" s="21" t="s">
        <v>5</v>
      </c>
      <c r="G106" s="21" t="s">
        <v>64</v>
      </c>
    </row>
    <row r="107" spans="1:7">
      <c r="B107" s="23" t="s">
        <v>2</v>
      </c>
      <c r="C107" s="23" t="s">
        <v>2</v>
      </c>
      <c r="D107" s="23" t="s">
        <v>2</v>
      </c>
      <c r="E107" s="24" t="s">
        <v>2</v>
      </c>
      <c r="F107" s="23" t="s">
        <v>2</v>
      </c>
      <c r="G107" s="23"/>
    </row>
    <row r="108" spans="1:7">
      <c r="A108" s="19" t="s">
        <v>67</v>
      </c>
      <c r="B108" s="33">
        <v>7.14</v>
      </c>
      <c r="C108" s="33">
        <v>15.08</v>
      </c>
      <c r="D108" s="33">
        <v>40.479999999999997</v>
      </c>
      <c r="E108" s="34">
        <v>37.299999999999997</v>
      </c>
      <c r="F108" s="23">
        <v>100</v>
      </c>
      <c r="G108" s="23">
        <v>252</v>
      </c>
    </row>
    <row r="109" spans="1:7">
      <c r="A109" s="19" t="s">
        <v>13</v>
      </c>
      <c r="B109" s="33">
        <v>4.92</v>
      </c>
      <c r="C109" s="33">
        <v>14.02</v>
      </c>
      <c r="D109" s="33">
        <v>41.1</v>
      </c>
      <c r="E109" s="34">
        <v>39.96</v>
      </c>
      <c r="F109" s="23">
        <v>100</v>
      </c>
      <c r="G109" s="23">
        <v>528</v>
      </c>
    </row>
    <row r="110" spans="1:7">
      <c r="A110" s="30" t="s">
        <v>14</v>
      </c>
      <c r="B110" s="37">
        <v>6.83</v>
      </c>
      <c r="C110" s="37">
        <v>11.81</v>
      </c>
      <c r="D110" s="37">
        <v>43.06</v>
      </c>
      <c r="E110" s="34">
        <v>38.31</v>
      </c>
      <c r="F110" s="31">
        <v>100</v>
      </c>
      <c r="G110" s="31">
        <v>864</v>
      </c>
    </row>
    <row r="111" spans="1:7">
      <c r="A111" s="30" t="s">
        <v>15</v>
      </c>
      <c r="B111" s="37">
        <v>6.54</v>
      </c>
      <c r="C111" s="37">
        <v>12.79</v>
      </c>
      <c r="D111" s="37">
        <v>43.92</v>
      </c>
      <c r="E111" s="34">
        <v>36.75</v>
      </c>
      <c r="F111" s="31">
        <v>100</v>
      </c>
      <c r="G111" s="32">
        <v>1423</v>
      </c>
    </row>
    <row r="112" spans="1:7">
      <c r="A112" s="26" t="s">
        <v>16</v>
      </c>
      <c r="B112" s="35">
        <v>8.2200000000000006</v>
      </c>
      <c r="C112" s="35">
        <v>14.44</v>
      </c>
      <c r="D112" s="35">
        <v>43.25</v>
      </c>
      <c r="E112" s="36">
        <v>34.1</v>
      </c>
      <c r="F112" s="27">
        <v>100</v>
      </c>
      <c r="G112" s="29">
        <v>1399</v>
      </c>
    </row>
    <row r="113" spans="1:7">
      <c r="A113" s="19" t="s">
        <v>5</v>
      </c>
      <c r="B113" s="33">
        <v>6.96</v>
      </c>
      <c r="C113" s="33">
        <v>13.39</v>
      </c>
      <c r="D113" s="33">
        <v>43.01</v>
      </c>
      <c r="E113" s="34">
        <v>36.630000000000003</v>
      </c>
      <c r="F113" s="23">
        <v>100</v>
      </c>
      <c r="G113" s="25">
        <v>4466</v>
      </c>
    </row>
    <row r="115" spans="1:7" ht="31.5" customHeight="1">
      <c r="A115" s="80" t="s">
        <v>37</v>
      </c>
      <c r="B115" s="80"/>
      <c r="C115" s="80"/>
      <c r="D115" s="80"/>
      <c r="E115" s="80"/>
      <c r="F115" s="80"/>
      <c r="G115" s="80"/>
    </row>
    <row r="116" spans="1:7" ht="28.8">
      <c r="A116" s="20" t="s">
        <v>66</v>
      </c>
      <c r="B116" s="21" t="s">
        <v>18</v>
      </c>
      <c r="C116" s="21" t="s">
        <v>19</v>
      </c>
      <c r="D116" s="21" t="s">
        <v>20</v>
      </c>
      <c r="E116" s="22" t="s">
        <v>21</v>
      </c>
      <c r="F116" s="21" t="s">
        <v>5</v>
      </c>
      <c r="G116" s="21" t="s">
        <v>64</v>
      </c>
    </row>
    <row r="117" spans="1:7">
      <c r="B117" s="23" t="s">
        <v>2</v>
      </c>
      <c r="C117" s="23" t="s">
        <v>2</v>
      </c>
      <c r="D117" s="23" t="s">
        <v>2</v>
      </c>
      <c r="E117" s="24" t="s">
        <v>2</v>
      </c>
      <c r="F117" s="23" t="s">
        <v>2</v>
      </c>
      <c r="G117" s="23"/>
    </row>
    <row r="118" spans="1:7">
      <c r="A118" s="19" t="s">
        <v>67</v>
      </c>
      <c r="B118" s="33">
        <v>1.98</v>
      </c>
      <c r="C118" s="33">
        <v>4.37</v>
      </c>
      <c r="D118" s="33">
        <v>29.37</v>
      </c>
      <c r="E118" s="34">
        <v>64.290000000000006</v>
      </c>
      <c r="F118" s="23">
        <v>100</v>
      </c>
      <c r="G118" s="23">
        <v>252</v>
      </c>
    </row>
    <row r="119" spans="1:7">
      <c r="A119" s="19" t="s">
        <v>13</v>
      </c>
      <c r="B119" s="33">
        <v>1.74</v>
      </c>
      <c r="C119" s="33">
        <v>5.79</v>
      </c>
      <c r="D119" s="33">
        <v>33.590000000000003</v>
      </c>
      <c r="E119" s="34">
        <v>58.88</v>
      </c>
      <c r="F119" s="23">
        <v>100</v>
      </c>
      <c r="G119" s="23">
        <v>518</v>
      </c>
    </row>
    <row r="120" spans="1:7">
      <c r="A120" s="19" t="s">
        <v>14</v>
      </c>
      <c r="B120" s="33">
        <v>1.17</v>
      </c>
      <c r="C120" s="33">
        <v>5.39</v>
      </c>
      <c r="D120" s="33">
        <v>32.94</v>
      </c>
      <c r="E120" s="34">
        <v>60.49</v>
      </c>
      <c r="F120" s="23">
        <v>100</v>
      </c>
      <c r="G120" s="23">
        <v>853</v>
      </c>
    </row>
    <row r="121" spans="1:7">
      <c r="A121" s="30" t="s">
        <v>15</v>
      </c>
      <c r="B121" s="37">
        <v>1.42</v>
      </c>
      <c r="C121" s="37">
        <v>3.85</v>
      </c>
      <c r="D121" s="37">
        <v>33.33</v>
      </c>
      <c r="E121" s="34">
        <v>61.4</v>
      </c>
      <c r="F121" s="31">
        <v>100</v>
      </c>
      <c r="G121" s="32">
        <v>1404</v>
      </c>
    </row>
    <row r="122" spans="1:7">
      <c r="A122" s="26" t="s">
        <v>16</v>
      </c>
      <c r="B122" s="35">
        <v>2.57</v>
      </c>
      <c r="C122" s="35">
        <v>4.29</v>
      </c>
      <c r="D122" s="35">
        <v>35.43</v>
      </c>
      <c r="E122" s="36">
        <v>57.71</v>
      </c>
      <c r="F122" s="27">
        <v>100</v>
      </c>
      <c r="G122" s="29">
        <v>1400</v>
      </c>
    </row>
    <row r="123" spans="1:7">
      <c r="A123" s="19" t="s">
        <v>5</v>
      </c>
      <c r="B123" s="33">
        <v>1.81</v>
      </c>
      <c r="C123" s="33">
        <v>4.54</v>
      </c>
      <c r="D123" s="33">
        <v>33.72</v>
      </c>
      <c r="E123" s="34">
        <v>59.93</v>
      </c>
      <c r="F123" s="23">
        <v>100</v>
      </c>
      <c r="G123" s="25">
        <v>4427</v>
      </c>
    </row>
    <row r="125" spans="1:7" ht="30.75" customHeight="1">
      <c r="A125" s="80" t="s">
        <v>52</v>
      </c>
      <c r="B125" s="80"/>
      <c r="C125" s="80"/>
      <c r="D125" s="80"/>
      <c r="E125" s="80"/>
      <c r="F125" s="80"/>
      <c r="G125" s="80"/>
    </row>
    <row r="126" spans="1:7" ht="28.8">
      <c r="A126" s="20" t="s">
        <v>66</v>
      </c>
      <c r="B126" s="21" t="s">
        <v>18</v>
      </c>
      <c r="C126" s="21" t="s">
        <v>19</v>
      </c>
      <c r="D126" s="21" t="s">
        <v>20</v>
      </c>
      <c r="E126" s="22" t="s">
        <v>21</v>
      </c>
      <c r="F126" s="21" t="s">
        <v>5</v>
      </c>
      <c r="G126" s="21" t="s">
        <v>64</v>
      </c>
    </row>
    <row r="127" spans="1:7">
      <c r="B127" s="23" t="s">
        <v>2</v>
      </c>
      <c r="C127" s="23" t="s">
        <v>2</v>
      </c>
      <c r="D127" s="23" t="s">
        <v>2</v>
      </c>
      <c r="E127" s="24" t="s">
        <v>2</v>
      </c>
      <c r="F127" s="23" t="s">
        <v>2</v>
      </c>
      <c r="G127" s="23"/>
    </row>
    <row r="128" spans="1:7">
      <c r="A128" s="19" t="s">
        <v>67</v>
      </c>
      <c r="B128" s="23">
        <v>1.98</v>
      </c>
      <c r="C128" s="23">
        <v>4.76</v>
      </c>
      <c r="D128" s="23">
        <v>33.33</v>
      </c>
      <c r="E128" s="24">
        <v>59.92</v>
      </c>
      <c r="F128" s="23">
        <v>100</v>
      </c>
      <c r="G128" s="23">
        <v>252</v>
      </c>
    </row>
    <row r="129" spans="1:7">
      <c r="A129" s="19" t="s">
        <v>13</v>
      </c>
      <c r="B129" s="23">
        <v>1.76</v>
      </c>
      <c r="C129" s="23">
        <v>8.2200000000000006</v>
      </c>
      <c r="D129" s="23">
        <v>31.31</v>
      </c>
      <c r="E129" s="24">
        <v>58.71</v>
      </c>
      <c r="F129" s="23">
        <v>100</v>
      </c>
      <c r="G129" s="23">
        <v>511</v>
      </c>
    </row>
    <row r="130" spans="1:7">
      <c r="A130" s="19" t="s">
        <v>14</v>
      </c>
      <c r="B130" s="23">
        <v>2.2400000000000002</v>
      </c>
      <c r="C130" s="23">
        <v>8.1300000000000008</v>
      </c>
      <c r="D130" s="23">
        <v>36.159999999999997</v>
      </c>
      <c r="E130" s="24">
        <v>53.47</v>
      </c>
      <c r="F130" s="23">
        <v>100</v>
      </c>
      <c r="G130" s="23">
        <v>849</v>
      </c>
    </row>
    <row r="131" spans="1:7">
      <c r="A131" s="30" t="s">
        <v>15</v>
      </c>
      <c r="B131" s="31">
        <v>1.86</v>
      </c>
      <c r="C131" s="31">
        <v>6.28</v>
      </c>
      <c r="D131" s="31">
        <v>39.61</v>
      </c>
      <c r="E131" s="24">
        <v>52.25</v>
      </c>
      <c r="F131" s="31">
        <v>100</v>
      </c>
      <c r="G131" s="32">
        <v>1401</v>
      </c>
    </row>
    <row r="132" spans="1:7">
      <c r="A132" s="26" t="s">
        <v>16</v>
      </c>
      <c r="B132" s="27">
        <v>2.15</v>
      </c>
      <c r="C132" s="27">
        <v>5.0199999999999996</v>
      </c>
      <c r="D132" s="27">
        <v>40.14</v>
      </c>
      <c r="E132" s="28">
        <v>52.69</v>
      </c>
      <c r="F132" s="27">
        <v>100</v>
      </c>
      <c r="G132" s="29">
        <v>1395</v>
      </c>
    </row>
    <row r="133" spans="1:7">
      <c r="A133" s="19" t="s">
        <v>5</v>
      </c>
      <c r="B133" s="23">
        <v>2.02</v>
      </c>
      <c r="C133" s="23">
        <v>6.37</v>
      </c>
      <c r="D133" s="23">
        <v>37.79</v>
      </c>
      <c r="E133" s="24">
        <v>53.81</v>
      </c>
      <c r="F133" s="23">
        <v>100</v>
      </c>
      <c r="G133" s="25">
        <v>4408</v>
      </c>
    </row>
    <row r="135" spans="1:7" ht="32.25" customHeight="1">
      <c r="A135" s="80" t="s">
        <v>77</v>
      </c>
      <c r="B135" s="80"/>
      <c r="C135" s="80"/>
      <c r="D135" s="80"/>
      <c r="E135" s="80"/>
      <c r="F135" s="80"/>
      <c r="G135" s="80"/>
    </row>
    <row r="136" spans="1:7" ht="28.8">
      <c r="A136" s="20" t="s">
        <v>66</v>
      </c>
      <c r="B136" s="21" t="s">
        <v>18</v>
      </c>
      <c r="C136" s="21" t="s">
        <v>19</v>
      </c>
      <c r="D136" s="21" t="s">
        <v>20</v>
      </c>
      <c r="E136" s="22" t="s">
        <v>21</v>
      </c>
      <c r="F136" s="21" t="s">
        <v>5</v>
      </c>
      <c r="G136" s="21" t="s">
        <v>64</v>
      </c>
    </row>
    <row r="137" spans="1:7">
      <c r="B137" s="23" t="s">
        <v>2</v>
      </c>
      <c r="C137" s="23" t="s">
        <v>2</v>
      </c>
      <c r="D137" s="23" t="s">
        <v>2</v>
      </c>
      <c r="E137" s="24" t="s">
        <v>2</v>
      </c>
      <c r="F137" s="23" t="s">
        <v>2</v>
      </c>
      <c r="G137" s="23"/>
    </row>
    <row r="138" spans="1:7">
      <c r="A138" s="19" t="s">
        <v>67</v>
      </c>
      <c r="B138" s="33">
        <v>0.39</v>
      </c>
      <c r="C138" s="33">
        <v>3.15</v>
      </c>
      <c r="D138" s="33">
        <v>26.38</v>
      </c>
      <c r="E138" s="34">
        <v>70.08</v>
      </c>
      <c r="F138" s="23">
        <v>100</v>
      </c>
      <c r="G138" s="23">
        <v>254</v>
      </c>
    </row>
    <row r="139" spans="1:7">
      <c r="A139" s="30" t="s">
        <v>13</v>
      </c>
      <c r="B139" s="37">
        <v>1.55</v>
      </c>
      <c r="C139" s="37">
        <v>3.88</v>
      </c>
      <c r="D139" s="37">
        <v>23.64</v>
      </c>
      <c r="E139" s="34">
        <v>70.930000000000007</v>
      </c>
      <c r="F139" s="31">
        <v>100</v>
      </c>
      <c r="G139" s="31">
        <v>516</v>
      </c>
    </row>
    <row r="140" spans="1:7">
      <c r="A140" s="30" t="s">
        <v>14</v>
      </c>
      <c r="B140" s="37">
        <v>0.57999999999999996</v>
      </c>
      <c r="C140" s="37">
        <v>2.34</v>
      </c>
      <c r="D140" s="37">
        <v>26.78</v>
      </c>
      <c r="E140" s="34">
        <v>70.290000000000006</v>
      </c>
      <c r="F140" s="31">
        <v>100</v>
      </c>
      <c r="G140" s="31">
        <v>855</v>
      </c>
    </row>
    <row r="141" spans="1:7">
      <c r="A141" s="30" t="s">
        <v>15</v>
      </c>
      <c r="B141" s="37">
        <v>1.1399999999999999</v>
      </c>
      <c r="C141" s="37">
        <v>2.06</v>
      </c>
      <c r="D141" s="37">
        <v>26.24</v>
      </c>
      <c r="E141" s="34">
        <v>70.55</v>
      </c>
      <c r="F141" s="31">
        <v>100</v>
      </c>
      <c r="G141" s="32">
        <v>1406</v>
      </c>
    </row>
    <row r="142" spans="1:7">
      <c r="A142" s="26" t="s">
        <v>16</v>
      </c>
      <c r="B142" s="35">
        <v>1.36</v>
      </c>
      <c r="C142" s="35">
        <v>2.86</v>
      </c>
      <c r="D142" s="35">
        <v>28.4</v>
      </c>
      <c r="E142" s="36">
        <v>67.38</v>
      </c>
      <c r="F142" s="27">
        <v>100</v>
      </c>
      <c r="G142" s="29">
        <v>1398</v>
      </c>
    </row>
    <row r="143" spans="1:7">
      <c r="A143" s="19" t="s">
        <v>5</v>
      </c>
      <c r="B143" s="33">
        <v>1.1100000000000001</v>
      </c>
      <c r="C143" s="33">
        <v>2.64</v>
      </c>
      <c r="D143" s="33">
        <v>26.73</v>
      </c>
      <c r="E143" s="34">
        <v>69.52</v>
      </c>
      <c r="F143" s="23">
        <v>100</v>
      </c>
      <c r="G143" s="25">
        <v>4429</v>
      </c>
    </row>
    <row r="145" spans="1:7" ht="33" customHeight="1">
      <c r="A145" s="80" t="s">
        <v>78</v>
      </c>
      <c r="B145" s="80"/>
      <c r="C145" s="80"/>
      <c r="D145" s="80"/>
      <c r="E145" s="80"/>
      <c r="F145" s="80"/>
      <c r="G145" s="80"/>
    </row>
    <row r="146" spans="1:7" ht="28.8">
      <c r="A146" s="20" t="s">
        <v>66</v>
      </c>
      <c r="B146" s="21" t="s">
        <v>18</v>
      </c>
      <c r="C146" s="21" t="s">
        <v>19</v>
      </c>
      <c r="D146" s="21" t="s">
        <v>20</v>
      </c>
      <c r="E146" s="22" t="s">
        <v>21</v>
      </c>
      <c r="F146" s="21" t="s">
        <v>5</v>
      </c>
      <c r="G146" s="21" t="s">
        <v>64</v>
      </c>
    </row>
    <row r="147" spans="1:7">
      <c r="B147" s="23" t="s">
        <v>2</v>
      </c>
      <c r="C147" s="23" t="s">
        <v>2</v>
      </c>
      <c r="D147" s="23" t="s">
        <v>2</v>
      </c>
      <c r="E147" s="24" t="s">
        <v>2</v>
      </c>
      <c r="F147" s="23" t="s">
        <v>2</v>
      </c>
      <c r="G147" s="23"/>
    </row>
    <row r="148" spans="1:7">
      <c r="A148" s="19" t="s">
        <v>67</v>
      </c>
      <c r="B148" s="33">
        <v>0.79</v>
      </c>
      <c r="C148" s="33">
        <v>1.97</v>
      </c>
      <c r="D148" s="33">
        <v>20.47</v>
      </c>
      <c r="E148" s="34">
        <v>76.77</v>
      </c>
      <c r="F148" s="23">
        <v>100</v>
      </c>
      <c r="G148" s="23">
        <v>254</v>
      </c>
    </row>
    <row r="149" spans="1:7">
      <c r="A149" s="30" t="s">
        <v>13</v>
      </c>
      <c r="B149" s="37">
        <v>1.17</v>
      </c>
      <c r="C149" s="37">
        <v>2.73</v>
      </c>
      <c r="D149" s="37">
        <v>20.079999999999998</v>
      </c>
      <c r="E149" s="34">
        <v>76.02</v>
      </c>
      <c r="F149" s="31">
        <v>100</v>
      </c>
      <c r="G149" s="31">
        <v>513</v>
      </c>
    </row>
    <row r="150" spans="1:7">
      <c r="A150" s="30" t="s">
        <v>14</v>
      </c>
      <c r="B150" s="37">
        <v>0.82</v>
      </c>
      <c r="C150" s="37">
        <v>2.46</v>
      </c>
      <c r="D150" s="37">
        <v>21.78</v>
      </c>
      <c r="E150" s="34">
        <v>74.94</v>
      </c>
      <c r="F150" s="31">
        <v>100</v>
      </c>
      <c r="G150" s="31">
        <v>854</v>
      </c>
    </row>
    <row r="151" spans="1:7">
      <c r="A151" s="30" t="s">
        <v>15</v>
      </c>
      <c r="B151" s="37">
        <v>0.78</v>
      </c>
      <c r="C151" s="37">
        <v>1.56</v>
      </c>
      <c r="D151" s="37">
        <v>22.53</v>
      </c>
      <c r="E151" s="34">
        <v>75.12</v>
      </c>
      <c r="F151" s="31">
        <v>100</v>
      </c>
      <c r="G151" s="32">
        <v>1407</v>
      </c>
    </row>
    <row r="152" spans="1:7">
      <c r="A152" s="26" t="s">
        <v>16</v>
      </c>
      <c r="B152" s="35">
        <v>1.29</v>
      </c>
      <c r="C152" s="35">
        <v>2.58</v>
      </c>
      <c r="D152" s="35">
        <v>22.12</v>
      </c>
      <c r="E152" s="36">
        <v>74.02</v>
      </c>
      <c r="F152" s="27">
        <v>100</v>
      </c>
      <c r="G152" s="29">
        <v>1397</v>
      </c>
    </row>
    <row r="153" spans="1:7">
      <c r="A153" s="19" t="s">
        <v>5</v>
      </c>
      <c r="B153" s="33">
        <v>0.99</v>
      </c>
      <c r="C153" s="33">
        <v>2.21</v>
      </c>
      <c r="D153" s="33">
        <v>21.85</v>
      </c>
      <c r="E153" s="34">
        <v>74.94</v>
      </c>
      <c r="F153" s="23">
        <v>100</v>
      </c>
      <c r="G153" s="25">
        <v>4425</v>
      </c>
    </row>
    <row r="155" spans="1:7" ht="30" customHeight="1">
      <c r="A155" s="80" t="s">
        <v>79</v>
      </c>
      <c r="B155" s="80"/>
      <c r="C155" s="80"/>
      <c r="D155" s="80"/>
      <c r="E155" s="80"/>
      <c r="F155" s="80"/>
      <c r="G155" s="80"/>
    </row>
    <row r="156" spans="1:7" ht="28.8">
      <c r="A156" s="20" t="s">
        <v>66</v>
      </c>
      <c r="B156" s="21" t="s">
        <v>18</v>
      </c>
      <c r="C156" s="21" t="s">
        <v>19</v>
      </c>
      <c r="D156" s="21" t="s">
        <v>20</v>
      </c>
      <c r="E156" s="22" t="s">
        <v>21</v>
      </c>
      <c r="F156" s="21" t="s">
        <v>5</v>
      </c>
      <c r="G156" s="21" t="s">
        <v>64</v>
      </c>
    </row>
    <row r="157" spans="1:7">
      <c r="B157" s="23" t="s">
        <v>2</v>
      </c>
      <c r="C157" s="23" t="s">
        <v>2</v>
      </c>
      <c r="D157" s="23" t="s">
        <v>2</v>
      </c>
      <c r="E157" s="24" t="s">
        <v>2</v>
      </c>
      <c r="F157" s="23" t="s">
        <v>2</v>
      </c>
      <c r="G157" s="23"/>
    </row>
    <row r="158" spans="1:7">
      <c r="A158" s="19" t="s">
        <v>67</v>
      </c>
      <c r="B158" s="33">
        <v>1.18</v>
      </c>
      <c r="C158" s="33">
        <v>2.36</v>
      </c>
      <c r="D158" s="33">
        <v>31.5</v>
      </c>
      <c r="E158" s="34">
        <v>64.959999999999994</v>
      </c>
      <c r="F158" s="23">
        <v>100</v>
      </c>
      <c r="G158" s="23">
        <v>254</v>
      </c>
    </row>
    <row r="159" spans="1:7">
      <c r="A159" s="30" t="s">
        <v>13</v>
      </c>
      <c r="B159" s="37">
        <v>1.1599999999999999</v>
      </c>
      <c r="C159" s="37">
        <v>4.62</v>
      </c>
      <c r="D159" s="37">
        <v>26.2</v>
      </c>
      <c r="E159" s="34">
        <v>68.02</v>
      </c>
      <c r="F159" s="31">
        <v>100</v>
      </c>
      <c r="G159" s="31">
        <v>519</v>
      </c>
    </row>
    <row r="160" spans="1:7">
      <c r="A160" s="30" t="s">
        <v>14</v>
      </c>
      <c r="B160" s="37">
        <v>1.4</v>
      </c>
      <c r="C160" s="37">
        <v>3.51</v>
      </c>
      <c r="D160" s="37">
        <v>24.8</v>
      </c>
      <c r="E160" s="34">
        <v>70.290000000000006</v>
      </c>
      <c r="F160" s="31">
        <v>100</v>
      </c>
      <c r="G160" s="31">
        <v>855</v>
      </c>
    </row>
    <row r="161" spans="1:7">
      <c r="A161" s="30" t="s">
        <v>15</v>
      </c>
      <c r="B161" s="37">
        <v>1.35</v>
      </c>
      <c r="C161" s="37">
        <v>1.99</v>
      </c>
      <c r="D161" s="37">
        <v>24.98</v>
      </c>
      <c r="E161" s="34">
        <v>71.680000000000007</v>
      </c>
      <c r="F161" s="31">
        <v>100</v>
      </c>
      <c r="G161" s="32">
        <v>1409</v>
      </c>
    </row>
    <row r="162" spans="1:7">
      <c r="A162" s="26" t="s">
        <v>16</v>
      </c>
      <c r="B162" s="35">
        <v>1.22</v>
      </c>
      <c r="C162" s="35">
        <v>2.5099999999999998</v>
      </c>
      <c r="D162" s="35">
        <v>26</v>
      </c>
      <c r="E162" s="36">
        <v>70.27</v>
      </c>
      <c r="F162" s="27">
        <v>100</v>
      </c>
      <c r="G162" s="29">
        <v>1396</v>
      </c>
    </row>
    <row r="163" spans="1:7">
      <c r="A163" s="19" t="s">
        <v>5</v>
      </c>
      <c r="B163" s="33">
        <v>1.29</v>
      </c>
      <c r="C163" s="33">
        <v>2.77</v>
      </c>
      <c r="D163" s="33">
        <v>25.78</v>
      </c>
      <c r="E163" s="34">
        <v>70.16</v>
      </c>
      <c r="F163" s="23">
        <v>100</v>
      </c>
      <c r="G163" s="25">
        <v>4433</v>
      </c>
    </row>
    <row r="165" spans="1:7">
      <c r="A165" s="80" t="s">
        <v>80</v>
      </c>
      <c r="B165" s="80"/>
      <c r="C165" s="80"/>
      <c r="D165" s="80"/>
      <c r="E165" s="80"/>
      <c r="F165" s="80"/>
      <c r="G165" s="80"/>
    </row>
    <row r="166" spans="1:7" ht="43.2">
      <c r="A166" s="20" t="s">
        <v>66</v>
      </c>
      <c r="B166" s="21" t="s">
        <v>57</v>
      </c>
      <c r="C166" s="21" t="s">
        <v>58</v>
      </c>
      <c r="D166" s="21" t="s">
        <v>59</v>
      </c>
      <c r="E166" s="22" t="s">
        <v>60</v>
      </c>
      <c r="F166" s="21" t="s">
        <v>5</v>
      </c>
      <c r="G166" s="21" t="s">
        <v>64</v>
      </c>
    </row>
    <row r="167" spans="1:7">
      <c r="B167" s="23" t="s">
        <v>2</v>
      </c>
      <c r="C167" s="23" t="s">
        <v>2</v>
      </c>
      <c r="D167" s="23" t="s">
        <v>2</v>
      </c>
      <c r="E167" s="24" t="s">
        <v>2</v>
      </c>
      <c r="F167" s="23" t="s">
        <v>2</v>
      </c>
      <c r="G167" s="23"/>
    </row>
    <row r="168" spans="1:7">
      <c r="A168" s="30" t="s">
        <v>67</v>
      </c>
      <c r="B168" s="37">
        <v>45.53</v>
      </c>
      <c r="C168" s="37">
        <v>17.89</v>
      </c>
      <c r="D168" s="37">
        <v>32.520000000000003</v>
      </c>
      <c r="E168" s="34">
        <v>4.07</v>
      </c>
      <c r="F168" s="31">
        <v>100</v>
      </c>
      <c r="G168" s="31">
        <v>246</v>
      </c>
    </row>
    <row r="169" spans="1:7">
      <c r="A169" s="30" t="s">
        <v>13</v>
      </c>
      <c r="B169" s="37">
        <v>41.22</v>
      </c>
      <c r="C169" s="37">
        <v>15.19</v>
      </c>
      <c r="D169" s="37">
        <v>38.86</v>
      </c>
      <c r="E169" s="34">
        <v>4.7300000000000004</v>
      </c>
      <c r="F169" s="31">
        <v>100</v>
      </c>
      <c r="G169" s="31">
        <v>507</v>
      </c>
    </row>
    <row r="170" spans="1:7">
      <c r="A170" s="30" t="s">
        <v>14</v>
      </c>
      <c r="B170" s="37">
        <v>49.52</v>
      </c>
      <c r="C170" s="37">
        <v>12.35</v>
      </c>
      <c r="D170" s="37">
        <v>33.409999999999997</v>
      </c>
      <c r="E170" s="34">
        <v>4.72</v>
      </c>
      <c r="F170" s="31">
        <v>100</v>
      </c>
      <c r="G170" s="31">
        <v>826</v>
      </c>
    </row>
    <row r="171" spans="1:7">
      <c r="A171" s="30" t="s">
        <v>15</v>
      </c>
      <c r="B171" s="37">
        <v>56.24</v>
      </c>
      <c r="C171" s="37">
        <v>15.82</v>
      </c>
      <c r="D171" s="37">
        <v>21.19</v>
      </c>
      <c r="E171" s="34">
        <v>6.75</v>
      </c>
      <c r="F171" s="31">
        <v>100</v>
      </c>
      <c r="G171" s="32">
        <v>1378</v>
      </c>
    </row>
    <row r="172" spans="1:7">
      <c r="A172" s="26" t="s">
        <v>16</v>
      </c>
      <c r="B172" s="35">
        <v>57.62</v>
      </c>
      <c r="C172" s="35">
        <v>22.19</v>
      </c>
      <c r="D172" s="35">
        <v>8.51</v>
      </c>
      <c r="E172" s="36">
        <v>11.69</v>
      </c>
      <c r="F172" s="27">
        <v>100</v>
      </c>
      <c r="G172" s="29">
        <v>1352</v>
      </c>
    </row>
    <row r="173" spans="1:7">
      <c r="A173" s="19" t="s">
        <v>5</v>
      </c>
      <c r="B173" s="33">
        <v>53.01</v>
      </c>
      <c r="C173" s="33">
        <v>17.2</v>
      </c>
      <c r="D173" s="33">
        <v>22.28</v>
      </c>
      <c r="E173" s="34">
        <v>7.52</v>
      </c>
      <c r="F173" s="23">
        <v>100</v>
      </c>
      <c r="G173" s="25">
        <v>4309</v>
      </c>
    </row>
    <row r="175" spans="1:7">
      <c r="A175" s="80" t="s">
        <v>81</v>
      </c>
      <c r="B175" s="80"/>
      <c r="C175" s="80"/>
      <c r="D175" s="80"/>
      <c r="E175" s="80"/>
    </row>
    <row r="176" spans="1:7">
      <c r="A176" s="20" t="s">
        <v>66</v>
      </c>
      <c r="B176" s="21" t="s">
        <v>3</v>
      </c>
      <c r="C176" s="22" t="s">
        <v>4</v>
      </c>
      <c r="D176" s="21" t="s">
        <v>5</v>
      </c>
      <c r="E176" s="21" t="s">
        <v>64</v>
      </c>
    </row>
    <row r="177" spans="1:5">
      <c r="B177" s="23" t="s">
        <v>2</v>
      </c>
      <c r="C177" s="24" t="s">
        <v>2</v>
      </c>
      <c r="D177" s="23" t="s">
        <v>2</v>
      </c>
      <c r="E177" s="23"/>
    </row>
    <row r="178" spans="1:5">
      <c r="A178" s="19" t="s">
        <v>67</v>
      </c>
      <c r="B178" s="33">
        <v>93.95</v>
      </c>
      <c r="C178" s="34">
        <v>6.05</v>
      </c>
      <c r="D178" s="23">
        <v>100</v>
      </c>
      <c r="E178" s="23">
        <v>248</v>
      </c>
    </row>
    <row r="179" spans="1:5">
      <c r="A179" s="19" t="s">
        <v>13</v>
      </c>
      <c r="B179" s="33">
        <v>97.04</v>
      </c>
      <c r="C179" s="34">
        <v>2.96</v>
      </c>
      <c r="D179" s="23">
        <v>100</v>
      </c>
      <c r="E179" s="23">
        <v>506</v>
      </c>
    </row>
    <row r="180" spans="1:5">
      <c r="A180" s="30" t="s">
        <v>14</v>
      </c>
      <c r="B180" s="37">
        <v>98.06</v>
      </c>
      <c r="C180" s="34">
        <v>1.94</v>
      </c>
      <c r="D180" s="31">
        <v>100</v>
      </c>
      <c r="E180" s="31">
        <v>826</v>
      </c>
    </row>
    <row r="181" spans="1:5">
      <c r="A181" s="30" t="s">
        <v>15</v>
      </c>
      <c r="B181" s="37">
        <v>97.61</v>
      </c>
      <c r="C181" s="34">
        <v>2.39</v>
      </c>
      <c r="D181" s="31">
        <v>100</v>
      </c>
      <c r="E181" s="32">
        <v>1378</v>
      </c>
    </row>
    <row r="182" spans="1:5">
      <c r="A182" s="26" t="s">
        <v>16</v>
      </c>
      <c r="B182" s="35">
        <v>93.15</v>
      </c>
      <c r="C182" s="36">
        <v>6.85</v>
      </c>
      <c r="D182" s="27">
        <v>100</v>
      </c>
      <c r="E182" s="29">
        <v>1358</v>
      </c>
    </row>
    <row r="183" spans="1:5">
      <c r="A183" s="19" t="s">
        <v>5</v>
      </c>
      <c r="B183" s="33">
        <v>96.01</v>
      </c>
      <c r="C183" s="34">
        <v>3.99</v>
      </c>
      <c r="D183" s="23">
        <v>100</v>
      </c>
      <c r="E183" s="25">
        <v>4316</v>
      </c>
    </row>
  </sheetData>
  <mergeCells count="21">
    <mergeCell ref="A165:G165"/>
    <mergeCell ref="A175:E175"/>
    <mergeCell ref="A105:G105"/>
    <mergeCell ref="A115:G115"/>
    <mergeCell ref="A125:G125"/>
    <mergeCell ref="A135:G135"/>
    <mergeCell ref="A75:G75"/>
    <mergeCell ref="A85:G85"/>
    <mergeCell ref="A95:G95"/>
    <mergeCell ref="A145:G145"/>
    <mergeCell ref="A155:G155"/>
    <mergeCell ref="A25:G25"/>
    <mergeCell ref="A35:G35"/>
    <mergeCell ref="A45:G45"/>
    <mergeCell ref="A55:G55"/>
    <mergeCell ref="A65:G65"/>
    <mergeCell ref="A1:H1"/>
    <mergeCell ref="A2:H2"/>
    <mergeCell ref="A3:H3"/>
    <mergeCell ref="A5:G5"/>
    <mergeCell ref="A15:G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Background</vt:lpstr>
      <vt:lpstr>Teachers</vt:lpstr>
      <vt:lpstr>Principals HR Directors</vt:lpstr>
      <vt:lpstr>Preparation Programs</vt:lpstr>
      <vt:lpstr>Teachers by Years of Experience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Peterson</dc:creator>
  <cp:lastModifiedBy>deleteme2</cp:lastModifiedBy>
  <dcterms:created xsi:type="dcterms:W3CDTF">2014-08-14T15:10:22Z</dcterms:created>
  <dcterms:modified xsi:type="dcterms:W3CDTF">2014-09-23T20:19:06Z</dcterms:modified>
</cp:coreProperties>
</file>